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9" activeTab="7"/>
  </bookViews>
  <sheets>
    <sheet name="Springfield Building Permits" sheetId="1" r:id="rId1"/>
    <sheet name="Greene County Building Permits" sheetId="2" r:id="rId2"/>
    <sheet name="Springfield New Businesses" sheetId="3" r:id="rId3"/>
    <sheet name="Greene County New Businesses" sheetId="4" r:id="rId4"/>
    <sheet name="Tax Liens" sheetId="5" r:id="rId5"/>
    <sheet name="Deeds of Trust" sheetId="6" r:id="rId6"/>
    <sheet name="Bankruptcies" sheetId="7" r:id="rId7"/>
    <sheet name="Area's Largest Counties" sheetId="8" r:id="rId8"/>
  </sheets>
  <definedNames/>
  <calcPr fullCalcOnLoad="1"/>
</workbook>
</file>

<file path=xl/sharedStrings.xml><?xml version="1.0" encoding="utf-8"?>
<sst xmlns="http://schemas.openxmlformats.org/spreadsheetml/2006/main" count="1058" uniqueCount="761">
  <si>
    <t>Week</t>
  </si>
  <si>
    <t>Permit No</t>
  </si>
  <si>
    <t>Owner/Leasee</t>
  </si>
  <si>
    <t>Contractor</t>
  </si>
  <si>
    <t>Project Description</t>
  </si>
  <si>
    <t>Site Address</t>
  </si>
  <si>
    <t>Feb. 1-7</t>
  </si>
  <si>
    <t>BLDC2019-00031</t>
  </si>
  <si>
    <t>Great Southern Bank</t>
  </si>
  <si>
    <t>Steve Huff Homes LLC</t>
  </si>
  <si>
    <t>commercial renovation</t>
  </si>
  <si>
    <t>218 S. Glenstone Ave.</t>
  </si>
  <si>
    <t>BLDC2018-00173</t>
  </si>
  <si>
    <t>Hold Fast Brewing</t>
  </si>
  <si>
    <t>Stinson &amp; Co.</t>
  </si>
  <si>
    <t>235 N. Kimbrough Ave.</t>
  </si>
  <si>
    <t>BLDR2018-00069</t>
  </si>
  <si>
    <t>n/a</t>
  </si>
  <si>
    <t>Handy Marrer</t>
  </si>
  <si>
    <t>residential remodel</t>
  </si>
  <si>
    <t>1306 W. Central St.</t>
  </si>
  <si>
    <t>BLDC2018-00187</t>
  </si>
  <si>
    <t>Smoker's Smoke Shop</t>
  </si>
  <si>
    <t>Landmark Building &amp; Developing Co. LLC</t>
  </si>
  <si>
    <t>commercial infill</t>
  </si>
  <si>
    <t>1500 E. Sunshine St.</t>
  </si>
  <si>
    <t>Permit</t>
  </si>
  <si>
    <t>Owner</t>
  </si>
  <si>
    <t>Address</t>
  </si>
  <si>
    <t>City</t>
  </si>
  <si>
    <t>State</t>
  </si>
  <si>
    <t>Zip</t>
  </si>
  <si>
    <t>Estimated Value</t>
  </si>
  <si>
    <t>Alfred Miller</t>
  </si>
  <si>
    <t>Hostetler Sales &amp; Construction LLC</t>
  </si>
  <si>
    <t>accessory building</t>
  </si>
  <si>
    <t>5200 E. Division St.</t>
  </si>
  <si>
    <t>HS Investments LLC</t>
  </si>
  <si>
    <t>Robb's Portable Buildings</t>
  </si>
  <si>
    <t>7385 E. Cinnabar Lane</t>
  </si>
  <si>
    <t>Strafford</t>
  </si>
  <si>
    <t>William H. Baldwin</t>
  </si>
  <si>
    <t>Stephen E. Hoy Contracting Inc.</t>
  </si>
  <si>
    <t>3011 N. Farm Road 89</t>
  </si>
  <si>
    <t>Willard</t>
  </si>
  <si>
    <t>Michael Lee H. Monzyk</t>
  </si>
  <si>
    <t>AB Construction</t>
  </si>
  <si>
    <t>residential addition</t>
  </si>
  <si>
    <t>4357 S. Farm Road 71</t>
  </si>
  <si>
    <t>Republic</t>
  </si>
  <si>
    <t>Rodney and Dena Wells</t>
  </si>
  <si>
    <t>SMBZ Construction</t>
  </si>
  <si>
    <t>SFR</t>
  </si>
  <si>
    <t>7692 E. Farm Road 50</t>
  </si>
  <si>
    <t>William Vandivort</t>
  </si>
  <si>
    <t>same</t>
  </si>
  <si>
    <t>6047 E. Farm Road 170</t>
  </si>
  <si>
    <t>Rogersville</t>
  </si>
  <si>
    <t>Ryan and Leslie Harrington</t>
  </si>
  <si>
    <t>King Built Properties</t>
  </si>
  <si>
    <t>6654 W. Farm Road 174</t>
  </si>
  <si>
    <t>Michael Leslie Perry</t>
  </si>
  <si>
    <t>Don Jones</t>
  </si>
  <si>
    <t>5575 E. Farm Road 68</t>
  </si>
  <si>
    <t>Denita Kay Inmon</t>
  </si>
  <si>
    <t>Tasha Hennigh</t>
  </si>
  <si>
    <t>2831 N. Farm Road 81</t>
  </si>
  <si>
    <t>Business Name</t>
  </si>
  <si>
    <t>Cosme</t>
  </si>
  <si>
    <t>Mailing Address</t>
  </si>
  <si>
    <t>Zipcode</t>
  </si>
  <si>
    <t>Business Address</t>
  </si>
  <si>
    <t>Phone</t>
  </si>
  <si>
    <t>Description</t>
  </si>
  <si>
    <t>Tyrel Jones</t>
  </si>
  <si>
    <t>3 Gen Junking</t>
  </si>
  <si>
    <t>3886 N. Farm Road 71</t>
  </si>
  <si>
    <t>Bois D'Arc</t>
  </si>
  <si>
    <t>1500 N. Farm Road 71</t>
  </si>
  <si>
    <t>(417) 818-1307</t>
  </si>
  <si>
    <t>special trades contractor</t>
  </si>
  <si>
    <t>ACH Meditransit LLC</t>
  </si>
  <si>
    <t>3096 Teagues Road</t>
  </si>
  <si>
    <t>Marshfield</t>
  </si>
  <si>
    <t>(417) 594-0294</t>
  </si>
  <si>
    <t>ambulance/wheel chair transport</t>
  </si>
  <si>
    <t>Amy Smith</t>
  </si>
  <si>
    <t>1660 E. Central St.</t>
  </si>
  <si>
    <t>3518 N. National Ave.</t>
  </si>
  <si>
    <t>(417) 862-0700</t>
  </si>
  <si>
    <t>service agent</t>
  </si>
  <si>
    <t>Architect Coffee Co. LLC</t>
  </si>
  <si>
    <t>5331 S. Virginia Ave.</t>
  </si>
  <si>
    <t>1604 E. Republic St.</t>
  </si>
  <si>
    <t>(812) 987-3133</t>
  </si>
  <si>
    <t>restaurant</t>
  </si>
  <si>
    <t>Arteffect LLC</t>
  </si>
  <si>
    <t>1312 E. Harrison St.</t>
  </si>
  <si>
    <t>(417) 315-8478</t>
  </si>
  <si>
    <t>distributor</t>
  </si>
  <si>
    <t>ASI Signage Innovations</t>
  </si>
  <si>
    <t>ASI</t>
  </si>
  <si>
    <t>2200 Olive St.</t>
  </si>
  <si>
    <t>St. Louis</t>
  </si>
  <si>
    <t>(314) 421-2288</t>
  </si>
  <si>
    <t>sign maker/painter</t>
  </si>
  <si>
    <t>Bable's Heating &amp; Air LLC</t>
  </si>
  <si>
    <t>(417) 838-4910</t>
  </si>
  <si>
    <t>construction/mechanical contractor</t>
  </si>
  <si>
    <t>Brookes Empire LLC</t>
  </si>
  <si>
    <t>1340 W. Normal St., Unit B</t>
  </si>
  <si>
    <t>(417) 520-7040</t>
  </si>
  <si>
    <t>Brandon Kirkpatrick</t>
  </si>
  <si>
    <t>The Brothers Three Cleaning Co.</t>
  </si>
  <si>
    <t>1912 N. Douglas Ave.</t>
  </si>
  <si>
    <t>(417) 340-8034</t>
  </si>
  <si>
    <t>cleaning/maintenance service</t>
  </si>
  <si>
    <t>Burns Boys Co. Inc.</t>
  </si>
  <si>
    <t>6634 Kaw Drive</t>
  </si>
  <si>
    <t>Kansas City</t>
  </si>
  <si>
    <t>KS</t>
  </si>
  <si>
    <t>(913) 788-8654</t>
  </si>
  <si>
    <t>James Cartwright</t>
  </si>
  <si>
    <t>Cartwright Arms Co.</t>
  </si>
  <si>
    <t>424 N. Lone Pine Ave.</t>
  </si>
  <si>
    <t>(417) 718-1024</t>
  </si>
  <si>
    <t>The Complex Live Springfield</t>
  </si>
  <si>
    <t>The Complex Live</t>
  </si>
  <si>
    <t>307 Park Central East</t>
  </si>
  <si>
    <t>(417) 238-4474</t>
  </si>
  <si>
    <t>liquor by drink-Sunday downtown CID and retail (sidewalk) merchant</t>
  </si>
  <si>
    <t>Fast Stop Tire &amp; Automotive Shop LLC</t>
  </si>
  <si>
    <t>2804 W. Chestnut Expressway</t>
  </si>
  <si>
    <t>(417) 576-2445</t>
  </si>
  <si>
    <t>retail merchant</t>
  </si>
  <si>
    <t>Castlebay Investors No. 1 LP</t>
  </si>
  <si>
    <t>Foster Building</t>
  </si>
  <si>
    <t>1620 W. Elfindale St.</t>
  </si>
  <si>
    <t>(417) 831-0174</t>
  </si>
  <si>
    <t>office building</t>
  </si>
  <si>
    <t>Martha S. Wright</t>
  </si>
  <si>
    <t>Gracious Occasions</t>
  </si>
  <si>
    <t>1443 S. Delaware Ave.</t>
  </si>
  <si>
    <t>(417) 889-6655</t>
  </si>
  <si>
    <t>John Hipple Jr.</t>
  </si>
  <si>
    <t>J.H. Sign Designs</t>
  </si>
  <si>
    <t>1720 W. Seventh St.</t>
  </si>
  <si>
    <t>Joplin</t>
  </si>
  <si>
    <t>(417) 624-8688</t>
  </si>
  <si>
    <t>Jared Management LLC</t>
  </si>
  <si>
    <t>2870 S. Ingram Mill Road, Ste. A</t>
  </si>
  <si>
    <t>(417) 877-7900</t>
  </si>
  <si>
    <t>construction contractor</t>
  </si>
  <si>
    <t>Jufang Jin</t>
  </si>
  <si>
    <t>209 N. Belcrest Ave., Apt. A201</t>
  </si>
  <si>
    <t>2941 E. Chestnut Expressway</t>
  </si>
  <si>
    <t>(417) 887-4123</t>
  </si>
  <si>
    <t>massage technician</t>
  </si>
  <si>
    <t>Norman Lewis</t>
  </si>
  <si>
    <t>3003 E. Chestnut Expressway, Ste. 800</t>
  </si>
  <si>
    <t>322 E. Edgewood St.</t>
  </si>
  <si>
    <t>(417) 832-1111</t>
  </si>
  <si>
    <t>apartment</t>
  </si>
  <si>
    <t>Ozarks Environmental Services</t>
  </si>
  <si>
    <t>P.O. Box 606</t>
  </si>
  <si>
    <t>Kimberling City</t>
  </si>
  <si>
    <t>11 Oak Drive</t>
  </si>
  <si>
    <t>(417) 739-4100</t>
  </si>
  <si>
    <t>trucking services</t>
  </si>
  <si>
    <t>Pharaohs Stone Inc.</t>
  </si>
  <si>
    <t>1325 W. Sunshine St., No. 170</t>
  </si>
  <si>
    <t>4346 W. Calhoun St., Ste. B</t>
  </si>
  <si>
    <t>(417) 920-7665</t>
  </si>
  <si>
    <t>wholesale merchant</t>
  </si>
  <si>
    <t>Pinnacle Services Corp.</t>
  </si>
  <si>
    <t>P.O. Box 4176</t>
  </si>
  <si>
    <t>1904 N. Le Compte Road</t>
  </si>
  <si>
    <t>(417) 631-8985</t>
  </si>
  <si>
    <t>storage/warehouse</t>
  </si>
  <si>
    <t>Dan Banker</t>
  </si>
  <si>
    <t>Quality Roof Coverings &amp; Repairs</t>
  </si>
  <si>
    <t>6452 State Highway VV</t>
  </si>
  <si>
    <t>(417) 521-8135</t>
  </si>
  <si>
    <t>Sparapani Inc.</t>
  </si>
  <si>
    <t>Scott's Italian Ice</t>
  </si>
  <si>
    <t>3382 S. Cottage Ave.</t>
  </si>
  <si>
    <t>(417) 619-5010</t>
  </si>
  <si>
    <t>peddler-sidewalk vendor</t>
  </si>
  <si>
    <t>Trusted Medical Transit LLC</t>
  </si>
  <si>
    <t>810 Berry Lane</t>
  </si>
  <si>
    <t>(417) 872-3434</t>
  </si>
  <si>
    <t>David Villapiano</t>
  </si>
  <si>
    <t>Villapiano Woodworks</t>
  </si>
  <si>
    <t>247 Indian Hills Lane</t>
  </si>
  <si>
    <t>(417) 766-5056</t>
  </si>
  <si>
    <t>Date</t>
  </si>
  <si>
    <t>Dba</t>
  </si>
  <si>
    <t>ArtEffect LLC</t>
  </si>
  <si>
    <t>retail corporation</t>
  </si>
  <si>
    <t>American Welding &amp; Gas Inc.</t>
  </si>
  <si>
    <t>P.O. Box 58659</t>
  </si>
  <si>
    <t>Raleigh</t>
  </si>
  <si>
    <t>NC</t>
  </si>
  <si>
    <t>620 N. Cedarbrook Ave., Ste. M</t>
  </si>
  <si>
    <t>(417) 831-1520</t>
  </si>
  <si>
    <t>retail/wholesale corporation</t>
  </si>
  <si>
    <t>Hope Creative Group LLC</t>
  </si>
  <si>
    <t>2121 S. Blackman Road</t>
  </si>
  <si>
    <t>(417) 882-5888</t>
  </si>
  <si>
    <t>retail proprietor</t>
  </si>
  <si>
    <t>Thompson Gas LLC</t>
  </si>
  <si>
    <t>5260 Westview Drive, Ste. 200</t>
  </si>
  <si>
    <t>Frederick</t>
  </si>
  <si>
    <t>MD</t>
  </si>
  <si>
    <t>5900 E. Barbara St., Ste. 5</t>
  </si>
  <si>
    <t>(417) 889-5228</t>
  </si>
  <si>
    <t>2131 W. Republic Road, No. 246</t>
  </si>
  <si>
    <t>retail/service corporation</t>
  </si>
  <si>
    <t>Jolly Jungle Concessions LLC</t>
  </si>
  <si>
    <t>9908 E. Farm Road 170</t>
  </si>
  <si>
    <t>(417) 860-3987</t>
  </si>
  <si>
    <t>The Colored Cactus Salon</t>
  </si>
  <si>
    <t>P.O. Box 1886</t>
  </si>
  <si>
    <t>Ava</t>
  </si>
  <si>
    <t>1711 Battlefield, Ste. J</t>
  </si>
  <si>
    <t>(417) 543-6203</t>
  </si>
  <si>
    <t>retail/service proprietor</t>
  </si>
  <si>
    <t>Two Stallions Landscaping</t>
  </si>
  <si>
    <t>236 W. Farm Road 97</t>
  </si>
  <si>
    <t>(417) 414-7330</t>
  </si>
  <si>
    <t>wholesale/service proprietor</t>
  </si>
  <si>
    <t>Lien Type</t>
  </si>
  <si>
    <t>Lien No</t>
  </si>
  <si>
    <t>Name</t>
  </si>
  <si>
    <t>Type of Lien</t>
  </si>
  <si>
    <t>Estimate Total</t>
  </si>
  <si>
    <t>Federal Tax Lien Releases</t>
  </si>
  <si>
    <t>Larry E. Houser</t>
  </si>
  <si>
    <t>1329 N. State Highway F</t>
  </si>
  <si>
    <t>individual</t>
  </si>
  <si>
    <t>11708 W. State Route 266</t>
  </si>
  <si>
    <t>Chi D. Trieu and Myle T. Truong</t>
  </si>
  <si>
    <t>2024 S. Jefferson Ave.</t>
  </si>
  <si>
    <t>Alternative Energy Construction LLC</t>
  </si>
  <si>
    <t>1501 W. College St.</t>
  </si>
  <si>
    <t>business</t>
  </si>
  <si>
    <t>Conklin Innovations LLC</t>
  </si>
  <si>
    <t>4865 S. Gold Road</t>
  </si>
  <si>
    <t>Brookline</t>
  </si>
  <si>
    <t>Grady Galbraith</t>
  </si>
  <si>
    <t>3330 W. Beechwood Court</t>
  </si>
  <si>
    <t>Grantee</t>
  </si>
  <si>
    <t>Grantor</t>
  </si>
  <si>
    <t>Note Amt</t>
  </si>
  <si>
    <t>Lot/Unit</t>
  </si>
  <si>
    <t>Property Description</t>
  </si>
  <si>
    <t>Arvest Bank</t>
  </si>
  <si>
    <t>Michael C. and Coretta L. Hancock</t>
  </si>
  <si>
    <t>sec. 16, twp. 30, range 22, NW</t>
  </si>
  <si>
    <t>Assemblies of God Credit Union</t>
  </si>
  <si>
    <t>Melissa Sharples</t>
  </si>
  <si>
    <t>sec. 24, twp. 29, range 24, SE</t>
  </si>
  <si>
    <t>Owen R. and Beverly J. Wilkie</t>
  </si>
  <si>
    <t>L64</t>
  </si>
  <si>
    <t>The Village addition</t>
  </si>
  <si>
    <t>Dwight and Heather McConnell</t>
  </si>
  <si>
    <t>sec. 5, twp. 29, range 24, NW</t>
  </si>
  <si>
    <t>David H. and Marjorie R. McDowell</t>
  </si>
  <si>
    <t>L17</t>
  </si>
  <si>
    <t>Sunburst Hills</t>
  </si>
  <si>
    <t>Jason P.H. Brantley Trust</t>
  </si>
  <si>
    <t>sec. 22, twp. 31, range 21, NE</t>
  </si>
  <si>
    <t>BancorpSouth Bank</t>
  </si>
  <si>
    <t>ARM Holdings LLC</t>
  </si>
  <si>
    <t>sec. 6, twp. 29, range 20, NE</t>
  </si>
  <si>
    <t>Bank of America</t>
  </si>
  <si>
    <t>Dean D. and Claudia L. Coder</t>
  </si>
  <si>
    <t>L18</t>
  </si>
  <si>
    <t>Prairie View Heights, seventh addition</t>
  </si>
  <si>
    <t>Bank of Bolivar</t>
  </si>
  <si>
    <t>T. Weston and Caitlin M. Kissee</t>
  </si>
  <si>
    <t>sec. 4, twp. 28, range 22, NW and sec. 5, twp. 28, range 22, NE</t>
  </si>
  <si>
    <t>Bank of Little Rock Mortgage Corp.</t>
  </si>
  <si>
    <t>Lisa Marie and Charles F. Jackson</t>
  </si>
  <si>
    <t>L16</t>
  </si>
  <si>
    <t>Glendale Terrace, third addition</t>
  </si>
  <si>
    <t>Nikolay and Nadia I. Biliychuk</t>
  </si>
  <si>
    <t>sec. 27, twp. 31, range 22, SW</t>
  </si>
  <si>
    <t>Bank of Missouri</t>
  </si>
  <si>
    <t>Cronkhite Homes LLC</t>
  </si>
  <si>
    <t>L4</t>
  </si>
  <si>
    <t>Tarkio Street Place</t>
  </si>
  <si>
    <t>Bank of Sullivan</t>
  </si>
  <si>
    <t>JMR Development LLC</t>
  </si>
  <si>
    <t>L34-35</t>
  </si>
  <si>
    <t>Northern Lights, second addition</t>
  </si>
  <si>
    <t>BluCurrent Credit Union</t>
  </si>
  <si>
    <t>Stephen E. Jr. and Sarah A. Long</t>
  </si>
  <si>
    <t>sec. 23, twp. 29, range 22, SE</t>
  </si>
  <si>
    <t>Isaac and Kimberly Kuhn</t>
  </si>
  <si>
    <t>L7-9</t>
  </si>
  <si>
    <t>Riverview Terrace</t>
  </si>
  <si>
    <t>Branson Bank</t>
  </si>
  <si>
    <t>Chad and Amy S. Efird</t>
  </si>
  <si>
    <t>Brentwood Estates</t>
  </si>
  <si>
    <t>Caliber Home Loans Inc.</t>
  </si>
  <si>
    <t>Kenneth Duke and Julie Ann Watson</t>
  </si>
  <si>
    <t>L31</t>
  </si>
  <si>
    <t>Ironbridge, Phase III</t>
  </si>
  <si>
    <t>Carrington Mortgage Services LLC</t>
  </si>
  <si>
    <t>Taylor Teague</t>
  </si>
  <si>
    <t>L56</t>
  </si>
  <si>
    <t>Twin Lakes, Phase I</t>
  </si>
  <si>
    <t>Central Bank of the Ozarks</t>
  </si>
  <si>
    <t>Daniel Edwards</t>
  </si>
  <si>
    <t>Cinnamon on the Hill, second addition</t>
  </si>
  <si>
    <t>Trent and Jayme Moore</t>
  </si>
  <si>
    <t>L392</t>
  </si>
  <si>
    <t>Cloverdale addition</t>
  </si>
  <si>
    <t>Arlyn Jessica Brown</t>
  </si>
  <si>
    <t>L11</t>
  </si>
  <si>
    <t>Cherry Hills, third addition</t>
  </si>
  <si>
    <t>Citizens Bank</t>
  </si>
  <si>
    <t>Philip and Amanda Snider</t>
  </si>
  <si>
    <t>L5</t>
  </si>
  <si>
    <t>Fox Hollow Estates</t>
  </si>
  <si>
    <t>Citizens Bank of Rogersville</t>
  </si>
  <si>
    <t>Gregory Allen and Brenda Lee Abbott Trust</t>
  </si>
  <si>
    <t>sec. 28, twp. 29, range 20, NW</t>
  </si>
  <si>
    <t>Commerce Bank</t>
  </si>
  <si>
    <t>Gerald Fowler</t>
  </si>
  <si>
    <t>L15</t>
  </si>
  <si>
    <t>Portland Heights</t>
  </si>
  <si>
    <t>Angle Trust</t>
  </si>
  <si>
    <t>sec. 30, twp. 29, range 20, NE</t>
  </si>
  <si>
    <t>Andrew and Janel Grassi</t>
  </si>
  <si>
    <t>L26-27</t>
  </si>
  <si>
    <t>Dougland Terrace</t>
  </si>
  <si>
    <t>Tom Coones</t>
  </si>
  <si>
    <t>sec. 21, twp. 31, range 23, NE</t>
  </si>
  <si>
    <t>Anderson Investment Group LLC</t>
  </si>
  <si>
    <t>Battlefield Business Center, Phase I</t>
  </si>
  <si>
    <t>DAS Acquisition Co. LLC</t>
  </si>
  <si>
    <t>Holli and Michael Yarnall</t>
  </si>
  <si>
    <t>sec. 21, twp. 30, range 24, SE</t>
  </si>
  <si>
    <t>Chelsea and Caesar C. Ambriz</t>
  </si>
  <si>
    <t>L93</t>
  </si>
  <si>
    <t>The Meadows Meadow Lake</t>
  </si>
  <si>
    <t>Deere Employees Credit Union</t>
  </si>
  <si>
    <t>Jeff Benge and Jenna Holtberg-Benge</t>
  </si>
  <si>
    <t>L3</t>
  </si>
  <si>
    <t>Hickory Hills, Phase I</t>
  </si>
  <si>
    <t>FCS Financial</t>
  </si>
  <si>
    <t>Alison Page and Nicholas Ryan Matthews</t>
  </si>
  <si>
    <t>sec. 29, twp. 29, range 20, SW</t>
  </si>
  <si>
    <t>Fidelity Bank</t>
  </si>
  <si>
    <t>Robert L. and Kimberly A. Fraizer</t>
  </si>
  <si>
    <t>L79</t>
  </si>
  <si>
    <t>Rosewood Acres</t>
  </si>
  <si>
    <t>Flat Branch Mortgage Inc.</t>
  </si>
  <si>
    <t>Joshua and Jessica Stone</t>
  </si>
  <si>
    <t>L9</t>
  </si>
  <si>
    <t>Wedgewood Heights</t>
  </si>
  <si>
    <t>Maria Pilar Karlen</t>
  </si>
  <si>
    <t>L1</t>
  </si>
  <si>
    <t>Wildwood Estates, Unit 2</t>
  </si>
  <si>
    <t>Eric and Angela Sachse</t>
  </si>
  <si>
    <t>L2</t>
  </si>
  <si>
    <t>Oak Knolls, fourth addition</t>
  </si>
  <si>
    <t>Eric H. and Angela R. Kostron</t>
  </si>
  <si>
    <t>L12-13</t>
  </si>
  <si>
    <t>Forest Terrace addition</t>
  </si>
  <si>
    <t>Timothy M. and Ashley K. Hamp</t>
  </si>
  <si>
    <t>L1-2</t>
  </si>
  <si>
    <t>Hickory Ridge Estates, first addition</t>
  </si>
  <si>
    <t>Foundation Credit Union</t>
  </si>
  <si>
    <t>Paul Mark Shirk</t>
  </si>
  <si>
    <t>Cedar Mill</t>
  </si>
  <si>
    <t>Gershman Mortgage</t>
  </si>
  <si>
    <t>Carl W. Jr. and Tiffany Leigh Dawn Pederson</t>
  </si>
  <si>
    <t>Windmill Place, first addition</t>
  </si>
  <si>
    <t>Thomas P. and Taylor L. McCoy</t>
  </si>
  <si>
    <t>L24</t>
  </si>
  <si>
    <t>Sundance Estates</t>
  </si>
  <si>
    <t>Michael William and Allison Marie Chamberlin</t>
  </si>
  <si>
    <t>L13</t>
  </si>
  <si>
    <t>Marlborough Woods</t>
  </si>
  <si>
    <t>Buddy L. and Brenna A. Davis</t>
  </si>
  <si>
    <t>Valley View Hill, second addition</t>
  </si>
  <si>
    <t>Matthew and Tiffany Brunner</t>
  </si>
  <si>
    <t>L39</t>
  </si>
  <si>
    <t>Cinnamon Square</t>
  </si>
  <si>
    <t>Kevin and Tauschia Beck</t>
  </si>
  <si>
    <t>Highland Springs, Castlebay addition</t>
  </si>
  <si>
    <t>Jeffrey N. and Teresa M. Goldhoff</t>
  </si>
  <si>
    <t>L20</t>
  </si>
  <si>
    <t>Quail Creek, Phase I</t>
  </si>
  <si>
    <t>Conner A. and Madalyn H. Stillwagon</t>
  </si>
  <si>
    <t>Park Crest Village</t>
  </si>
  <si>
    <t>Samuel M. and Jennifer Coryell</t>
  </si>
  <si>
    <t>Highland Springs, Stonehaven addition</t>
  </si>
  <si>
    <t>Robinson Fence Co.</t>
  </si>
  <si>
    <t>sec. 14, twp. 29, range 22, SE</t>
  </si>
  <si>
    <t>Emily and Dalton McAdoo</t>
  </si>
  <si>
    <t>L6</t>
  </si>
  <si>
    <t>M.J. Anderson, second addition</t>
  </si>
  <si>
    <t>Guaranty Bank</t>
  </si>
  <si>
    <t>Heather Bullard</t>
  </si>
  <si>
    <t>Kay Pointe, Phase IV</t>
  </si>
  <si>
    <t>Elite Homes LLC</t>
  </si>
  <si>
    <t>Silver Brook, Phase I</t>
  </si>
  <si>
    <t>Gene William and Sarah Pickard Lofaro</t>
  </si>
  <si>
    <t>L34</t>
  </si>
  <si>
    <t>Plainview Oaks</t>
  </si>
  <si>
    <t>Dale D. and Denise L. McIntosh</t>
  </si>
  <si>
    <t>Southern Hills of Springfield</t>
  </si>
  <si>
    <t>Brick City Two LP</t>
  </si>
  <si>
    <t>BC Campus</t>
  </si>
  <si>
    <t>BT &amp; TD Investments LLC</t>
  </si>
  <si>
    <t>Longview</t>
  </si>
  <si>
    <t>Colton Homes LLC</t>
  </si>
  <si>
    <t>Link-Valley</t>
  </si>
  <si>
    <t>Hawthorn Bank</t>
  </si>
  <si>
    <t>Hartman Family Trust</t>
  </si>
  <si>
    <t>L58</t>
  </si>
  <si>
    <t>Twin Oaks Place</t>
  </si>
  <si>
    <t>Heritage Bank</t>
  </si>
  <si>
    <t>JJ&amp;J Inc.</t>
  </si>
  <si>
    <t>sec. 24, twp. 29, range 23, NW and SW</t>
  </si>
  <si>
    <t>M&amp;T Bank</t>
  </si>
  <si>
    <t>Bradford J. and Catherine B. Richards</t>
  </si>
  <si>
    <t>Battlefield original</t>
  </si>
  <si>
    <t>MoBank</t>
  </si>
  <si>
    <t>Kyndal E. Sloan and Trey M. Anthony</t>
  </si>
  <si>
    <t>L117</t>
  </si>
  <si>
    <t>Deer Field, Phase II</t>
  </si>
  <si>
    <t>Movement Mortgage LLC</t>
  </si>
  <si>
    <t>Philip John and Dawn D. Muir</t>
  </si>
  <si>
    <t>Reighard</t>
  </si>
  <si>
    <t>Nationstar Mortgage LLC</t>
  </si>
  <si>
    <t>William T. and Tammy L. Stork Trust</t>
  </si>
  <si>
    <t>Carriage Park, fifth addition</t>
  </si>
  <si>
    <t>OakStar Bank</t>
  </si>
  <si>
    <t>Jeffrey and Jane Fairchild</t>
  </si>
  <si>
    <t>L106</t>
  </si>
  <si>
    <t>Emerald Park, Phase II</t>
  </si>
  <si>
    <t>Jared Nathaniel Hurst and Miriam Ayala Seco</t>
  </si>
  <si>
    <t>L40</t>
  </si>
  <si>
    <t>Woodland Forrest</t>
  </si>
  <si>
    <t>Brent A. and Nicole M. Fullerton</t>
  </si>
  <si>
    <t>Fox Grape, ninth addition</t>
  </si>
  <si>
    <t>Sandee Stewart</t>
  </si>
  <si>
    <t>sec. 27, twp. 28, range 23, SE</t>
  </si>
  <si>
    <t>Corey and Rachael Chisam</t>
  </si>
  <si>
    <t>L105</t>
  </si>
  <si>
    <t>David I. and Jesika L. Sirb</t>
  </si>
  <si>
    <t>Angela Sue and Guy Philip Ethridge</t>
  </si>
  <si>
    <t>Ozark Land Co. addition</t>
  </si>
  <si>
    <t>Daniel and Andrea Gardner Fannin</t>
  </si>
  <si>
    <t>L12</t>
  </si>
  <si>
    <t>Scenic View</t>
  </si>
  <si>
    <t>Brent and Stacie Johnson Family Trust</t>
  </si>
  <si>
    <t>sec. 25, twp. 29, range 21, SW</t>
  </si>
  <si>
    <t>On Q Financial Inc.</t>
  </si>
  <si>
    <t>Rodney Price Boutwell and Maire Helen Frey</t>
  </si>
  <si>
    <t>Riverbreeze</t>
  </si>
  <si>
    <t>Pinnacle Bank</t>
  </si>
  <si>
    <t>YYAC LLC</t>
  </si>
  <si>
    <t>L21</t>
  </si>
  <si>
    <t>Kirkwood addition</t>
  </si>
  <si>
    <t>PrimeLending</t>
  </si>
  <si>
    <t>Summer and Tony Onyeukwu</t>
  </si>
  <si>
    <t>L44</t>
  </si>
  <si>
    <t>Strasbourg Estates, Phase II</t>
  </si>
  <si>
    <t>Provident Funding Associates LP</t>
  </si>
  <si>
    <t>Michael Reddick and Kristen Sanderson</t>
  </si>
  <si>
    <t>L35</t>
  </si>
  <si>
    <t>Rivercut Golf Community, Phase XV</t>
  </si>
  <si>
    <t>Quicken Loans Inc.</t>
  </si>
  <si>
    <t>Jacqueline L. Warren and Thomas Beale</t>
  </si>
  <si>
    <t>L16-17</t>
  </si>
  <si>
    <t>Pickwick Place</t>
  </si>
  <si>
    <t>Douglas and Carol Reimer</t>
  </si>
  <si>
    <t>L8</t>
  </si>
  <si>
    <t>Abbey Lane</t>
  </si>
  <si>
    <t>Mark and Jonnye Queen</t>
  </si>
  <si>
    <t>sec. 2, twp. 28, range 20, NE</t>
  </si>
  <si>
    <t>George H. and Sheryl L. Corfield</t>
  </si>
  <si>
    <t>Otis addition</t>
  </si>
  <si>
    <t>Shawn and Amanda M. Gaston</t>
  </si>
  <si>
    <t>Deer Lake South, Phase II</t>
  </si>
  <si>
    <t>Nicholas and Patricia Hornback</t>
  </si>
  <si>
    <t>Pigg's, sixth addition</t>
  </si>
  <si>
    <t>Raymond R. and Rebekah L. Crespo</t>
  </si>
  <si>
    <t>Rosebrier addition</t>
  </si>
  <si>
    <t>Regent Bank</t>
  </si>
  <si>
    <t>Randall L. and Debra A. Corner</t>
  </si>
  <si>
    <t>sec. 29, twp. 29, range 23, NW</t>
  </si>
  <si>
    <t>Southern Bank</t>
  </si>
  <si>
    <t>ERAL LLC</t>
  </si>
  <si>
    <t>Unit 1A-1D and Unit 2A-2C</t>
  </si>
  <si>
    <t>South Avenue Condominiums</t>
  </si>
  <si>
    <t>AAT Family Financial LLC</t>
  </si>
  <si>
    <t>L2-5</t>
  </si>
  <si>
    <t>Inside addition</t>
  </si>
  <si>
    <t>Springfield First Community Bank</t>
  </si>
  <si>
    <t>Galloway Greens LLC</t>
  </si>
  <si>
    <t>Hooper, second addition</t>
  </si>
  <si>
    <t>Jesse L. and Linzie T. Poindexter</t>
  </si>
  <si>
    <t>L19</t>
  </si>
  <si>
    <t>Stone Ridges</t>
  </si>
  <si>
    <t>Jared D. and Rachel A. Statler</t>
  </si>
  <si>
    <t>Bradley Wiliam Zibilski Trust and Angela Paige Zibilski Trust</t>
  </si>
  <si>
    <t>L38</t>
  </si>
  <si>
    <t>St. Clair County State Bank</t>
  </si>
  <si>
    <t>Terry R. and Rita M. Potter</t>
  </si>
  <si>
    <t>Clear Creek Estates</t>
  </si>
  <si>
    <t>State Bank of Southwest Missouri</t>
  </si>
  <si>
    <t>Rob and Katy Shaw</t>
  </si>
  <si>
    <t>L14-15</t>
  </si>
  <si>
    <t>Estates at Summit Ridge</t>
  </si>
  <si>
    <t>David and Theresa Enslow</t>
  </si>
  <si>
    <t>sec. 9, twp. 30, range 21, SE</t>
  </si>
  <si>
    <t>Third Federal Savings &amp; Loan Association of Cleveland</t>
  </si>
  <si>
    <t>Robert A. and Nora E. Rogers</t>
  </si>
  <si>
    <t>L50</t>
  </si>
  <si>
    <t>U.S. Bank</t>
  </si>
  <si>
    <t>Dean A. and Carol A. Arens Trust</t>
  </si>
  <si>
    <t>L3-4 and L10-12, Howards, first addition</t>
  </si>
  <si>
    <t>James L. and Christina L. Bolin</t>
  </si>
  <si>
    <t>sec. 5, twp. 28, range 21, SE</t>
  </si>
  <si>
    <t>Darren Dodd</t>
  </si>
  <si>
    <t>L28</t>
  </si>
  <si>
    <t>Hattiesburg Hills, Phase II</t>
  </si>
  <si>
    <t>USAA Federal Savings Bank</t>
  </si>
  <si>
    <t>Mark Darnell</t>
  </si>
  <si>
    <t>Kaleb Nolen</t>
  </si>
  <si>
    <t>Sunmeadow Estates</t>
  </si>
  <si>
    <t>Wood &amp; Huston Bank</t>
  </si>
  <si>
    <t>Steve E. and Cynthia B. Reed</t>
  </si>
  <si>
    <t>sec. 20, twp. 30, range 21, NW</t>
  </si>
  <si>
    <t>Wally Le Bui and Gai Tina Tran</t>
  </si>
  <si>
    <t>L32</t>
  </si>
  <si>
    <t>Bradford Estates, Phase II</t>
  </si>
  <si>
    <t>Year</t>
  </si>
  <si>
    <t>Case No</t>
  </si>
  <si>
    <t>Chapter</t>
  </si>
  <si>
    <t>Debtors Names</t>
  </si>
  <si>
    <t>Filing Address</t>
  </si>
  <si>
    <t>B19</t>
  </si>
  <si>
    <t>Chris John and Torrence Lynn Argiro</t>
  </si>
  <si>
    <t>128 Primrose Lane</t>
  </si>
  <si>
    <t>Branson</t>
  </si>
  <si>
    <t>Aaron Jacob Bennett Rhoads</t>
  </si>
  <si>
    <t>1930 Kissinger St., Apt. R101</t>
  </si>
  <si>
    <t>West Plains</t>
  </si>
  <si>
    <t>Gerry Sue Gossett</t>
  </si>
  <si>
    <t>778 Route H</t>
  </si>
  <si>
    <t>Greenfield</t>
  </si>
  <si>
    <t>Shannon Dean Gossett</t>
  </si>
  <si>
    <t>Jacquelyn Hope Whiteman</t>
  </si>
  <si>
    <t>1300 Fuller Ave.</t>
  </si>
  <si>
    <t>Alice Rae Byram</t>
  </si>
  <si>
    <t>408 Garrett, Apt. 91</t>
  </si>
  <si>
    <t>Billy Edward Mooneyham</t>
  </si>
  <si>
    <t>16080 E. Highway 32</t>
  </si>
  <si>
    <t>Stockton</t>
  </si>
  <si>
    <t>Randall Keith and Dawn Kristin Bowers</t>
  </si>
  <si>
    <t>1536 E. North St.</t>
  </si>
  <si>
    <t>Rodney Duane Hood</t>
  </si>
  <si>
    <t>3030 E. Rocklyn Road</t>
  </si>
  <si>
    <t>Gloria Suzanne Sanders</t>
  </si>
  <si>
    <t>200 Horizon Drive</t>
  </si>
  <si>
    <t>Bradley Wayne and Stacy Lynn Campbell</t>
  </si>
  <si>
    <t>542 E. Hardy St.</t>
  </si>
  <si>
    <t>Penny Lou Creasy</t>
  </si>
  <si>
    <t>10795 Highway 137</t>
  </si>
  <si>
    <t>Licking</t>
  </si>
  <si>
    <t>Joel Colin Faucett</t>
  </si>
  <si>
    <t>1049 S. Barnes Ave.</t>
  </si>
  <si>
    <t>Brandi Lee Graves</t>
  </si>
  <si>
    <t>4950 W. Farm Road 156, Lot 144</t>
  </si>
  <si>
    <t>Clifford Allen Musgraves Sr.</t>
  </si>
  <si>
    <t>6286 S. Farm Road 219</t>
  </si>
  <si>
    <t>Edward Thomas and JoAnne Wickey Demers</t>
  </si>
  <si>
    <t>1200 W. Locust</t>
  </si>
  <si>
    <t>Juan Alberto Siordia</t>
  </si>
  <si>
    <t>1046 S. Craig St.</t>
  </si>
  <si>
    <t>Johnnie Dean and Shirley Yvonne Branstetter</t>
  </si>
  <si>
    <t>P.O. Box 292</t>
  </si>
  <si>
    <t>Bolivar</t>
  </si>
  <si>
    <t>Kristen Meredith Huff</t>
  </si>
  <si>
    <t>4816 S. Ash Ave.</t>
  </si>
  <si>
    <t>Tammy Sue Stanfield</t>
  </si>
  <si>
    <t>217 West Ave.</t>
  </si>
  <si>
    <t>Joshua Bryan Dietzman</t>
  </si>
  <si>
    <t>240 N. Pitt St., Apt. C-2</t>
  </si>
  <si>
    <t>Brett Edward and Shirley Ann Hood</t>
  </si>
  <si>
    <t>3619 W. State Highway O</t>
  </si>
  <si>
    <t>Jennifer Aline Barnes</t>
  </si>
  <si>
    <t>1204 Countryside Lane</t>
  </si>
  <si>
    <t>Aurora</t>
  </si>
  <si>
    <t>Michael Leroy and Charity Dawn Girardin</t>
  </si>
  <si>
    <t>1530 Presley Drive</t>
  </si>
  <si>
    <t>Cassville</t>
  </si>
  <si>
    <t>County</t>
  </si>
  <si>
    <t xml:space="preserve">Courthouse address </t>
  </si>
  <si>
    <t>Postal code</t>
  </si>
  <si>
    <t>Phone number</t>
  </si>
  <si>
    <t>Fax</t>
  </si>
  <si>
    <t>Website</t>
  </si>
  <si>
    <t>Population 2017</t>
  </si>
  <si>
    <t>Population 2016</t>
  </si>
  <si>
    <t>Population 2010</t>
  </si>
  <si>
    <t>Percent Change</t>
  </si>
  <si>
    <t>Percent Change Since 2010</t>
  </si>
  <si>
    <t>County seat</t>
  </si>
  <si>
    <t xml:space="preserve">County seat population </t>
  </si>
  <si>
    <t>Largest city</t>
  </si>
  <si>
    <t xml:space="preserve">Largest city population </t>
  </si>
  <si>
    <t>Median income</t>
  </si>
  <si>
    <t>Poverty rate</t>
  </si>
  <si>
    <t>Households</t>
  </si>
  <si>
    <t>Median home value</t>
  </si>
  <si>
    <t>Homeownership Rate</t>
  </si>
  <si>
    <t>Presiding commissioner</t>
  </si>
  <si>
    <t>County clerk</t>
  </si>
  <si>
    <t>Prosecuting attorney</t>
  </si>
  <si>
    <t>Year founded</t>
  </si>
  <si>
    <t>footnotes</t>
  </si>
  <si>
    <t>Greene County</t>
  </si>
  <si>
    <t>940 Boonville Ave</t>
  </si>
  <si>
    <t>Springfield</t>
  </si>
  <si>
    <t>(417) 868-4000</t>
  </si>
  <si>
    <t>GreeneCountyMo.org</t>
  </si>
  <si>
    <t>Bob Dixon</t>
  </si>
  <si>
    <t>Shane Schoeller</t>
  </si>
  <si>
    <t>Dan Patterson</t>
  </si>
  <si>
    <t>Jasper County</t>
  </si>
  <si>
    <t>302 S Main St</t>
  </si>
  <si>
    <t>Carthage</t>
  </si>
  <si>
    <t>(417) 358-0421</t>
  </si>
  <si>
    <t>JasperCounty.org</t>
  </si>
  <si>
    <t>John Bartosh</t>
  </si>
  <si>
    <t>Charlie Davis</t>
  </si>
  <si>
    <t>Theresa Kenney</t>
  </si>
  <si>
    <t>Christian County</t>
  </si>
  <si>
    <t>100 W Church St</t>
  </si>
  <si>
    <t>Ozark</t>
  </si>
  <si>
    <t>(417) 582-4300</t>
  </si>
  <si>
    <t>(417) 581-5924</t>
  </si>
  <si>
    <t>ChristianCountyMo.gov</t>
  </si>
  <si>
    <t>Nixa</t>
  </si>
  <si>
    <t>Ralph Phillips</t>
  </si>
  <si>
    <t>Kay Brown</t>
  </si>
  <si>
    <t>Amy Fite</t>
  </si>
  <si>
    <t>Taney County</t>
  </si>
  <si>
    <t>132 David St</t>
  </si>
  <si>
    <t>Forsyth</t>
  </si>
  <si>
    <t>(417) 546-7200</t>
  </si>
  <si>
    <t>(417) 546-2519</t>
  </si>
  <si>
    <t>TaneyCounty.org</t>
  </si>
  <si>
    <t>Mike Scofield</t>
  </si>
  <si>
    <t>Donna Neeley</t>
  </si>
  <si>
    <t>Jeff Merrell</t>
  </si>
  <si>
    <t>Webster County</t>
  </si>
  <si>
    <t>101 S Crittenden St</t>
  </si>
  <si>
    <t>(417) 468-2223</t>
  </si>
  <si>
    <t>(417) 468-5307</t>
  </si>
  <si>
    <t>WebsterCountyMo.gov</t>
  </si>
  <si>
    <t>Paul Ipock</t>
  </si>
  <si>
    <t>Stanley Whitehurst</t>
  </si>
  <si>
    <t>Ben Berkstresser</t>
  </si>
  <si>
    <t>Lawrence County</t>
  </si>
  <si>
    <t>1 E Courthouse Square</t>
  </si>
  <si>
    <t>Mount Vernon</t>
  </si>
  <si>
    <t>(417) 466-2638</t>
  </si>
  <si>
    <t>(417) 466-4348</t>
  </si>
  <si>
    <t>LawrenceCountyMo.org</t>
  </si>
  <si>
    <t>Bob Senninger</t>
  </si>
  <si>
    <t>Tammy Riebe</t>
  </si>
  <si>
    <t>Don Trotter</t>
  </si>
  <si>
    <t>Barry County</t>
  </si>
  <si>
    <t>700 Main St</t>
  </si>
  <si>
    <t>(417) 847-2561</t>
  </si>
  <si>
    <t>Monett</t>
  </si>
  <si>
    <t>Gary Youngblood</t>
  </si>
  <si>
    <t>Joe LeCompte</t>
  </si>
  <si>
    <t>Amy Boxx</t>
  </si>
  <si>
    <t>Laclede County</t>
  </si>
  <si>
    <t>200 N Adams Ave</t>
  </si>
  <si>
    <t>Lebanon</t>
  </si>
  <si>
    <t>(417) 532-5471</t>
  </si>
  <si>
    <t>LacledeCountyMissouri.org</t>
  </si>
  <si>
    <t>Randy Angst</t>
  </si>
  <si>
    <t>Glenda Mott</t>
  </si>
  <si>
    <t>Jon Morris</t>
  </si>
  <si>
    <t>Polk County</t>
  </si>
  <si>
    <t>102 E Broadway St</t>
  </si>
  <si>
    <t>(417) 326-4031</t>
  </si>
  <si>
    <t>(417) 326-3525</t>
  </si>
  <si>
    <t>Shannon Hancock</t>
  </si>
  <si>
    <t>Melinda Robertson</t>
  </si>
  <si>
    <t>Ken Ashlock</t>
  </si>
  <si>
    <t>Stone County</t>
  </si>
  <si>
    <t>108 E Fourth St</t>
  </si>
  <si>
    <t>Galena</t>
  </si>
  <si>
    <t>(417) 357-6127</t>
  </si>
  <si>
    <t>(417) 357-6861</t>
  </si>
  <si>
    <t>StoneCo-Mo.us</t>
  </si>
  <si>
    <t>Mark Maples</t>
  </si>
  <si>
    <t>Cynthia Elmore</t>
  </si>
  <si>
    <t>Matt Selby</t>
  </si>
  <si>
    <t>Wright County</t>
  </si>
  <si>
    <t>125 Court Square</t>
  </si>
  <si>
    <t>Hartville</t>
  </si>
  <si>
    <t>(417) 741-6661</t>
  </si>
  <si>
    <t>(417) 741-6142</t>
  </si>
  <si>
    <t>Mountain Grove</t>
  </si>
  <si>
    <t>Zack Williams</t>
  </si>
  <si>
    <t>Nelda Masner</t>
  </si>
  <si>
    <t>Jason MacPherson</t>
  </si>
  <si>
    <t>Dallas County</t>
  </si>
  <si>
    <t>108 S Maple St</t>
  </si>
  <si>
    <t>Buffalo</t>
  </si>
  <si>
    <t>(417) 345-2632</t>
  </si>
  <si>
    <t>(417) 345-5321</t>
  </si>
  <si>
    <t>Kevin Sharpe</t>
  </si>
  <si>
    <t>Stephanie Hendricks</t>
  </si>
  <si>
    <t>Johnathan Barker</t>
  </si>
  <si>
    <t>Cedar County</t>
  </si>
  <si>
    <t>113 South St</t>
  </si>
  <si>
    <t>(417) 276-6700</t>
  </si>
  <si>
    <t>(417) 276-3461</t>
  </si>
  <si>
    <t>CedarCountyMo.gov</t>
  </si>
  <si>
    <t>El Dorado Springs</t>
  </si>
  <si>
    <t>Marlon Collins</t>
  </si>
  <si>
    <t>Heather York</t>
  </si>
  <si>
    <t>Ty Gaither</t>
  </si>
  <si>
    <t>Douglas County</t>
  </si>
  <si>
    <t>203 E Lincoln Ave</t>
  </si>
  <si>
    <t>(417) 683-4714</t>
  </si>
  <si>
    <t>(417) 683-1017</t>
  </si>
  <si>
    <t>Lance Stillings</t>
  </si>
  <si>
    <t>Karry Davis</t>
  </si>
  <si>
    <t>Christopher Wade</t>
  </si>
  <si>
    <t>Hickory County</t>
  </si>
  <si>
    <t>100 W Polk St</t>
  </si>
  <si>
    <t>Hermitage</t>
  </si>
  <si>
    <t>(417) 745-6415</t>
  </si>
  <si>
    <t>HickoryCoMo.com</t>
  </si>
  <si>
    <t>Robert Sawyer</t>
  </si>
  <si>
    <t>Jeanne Lindsey</t>
  </si>
  <si>
    <t>Mike Brown</t>
  </si>
  <si>
    <t>Dade County</t>
  </si>
  <si>
    <t>300 W Water St</t>
  </si>
  <si>
    <t>(417) 637-2724</t>
  </si>
  <si>
    <t xml:space="preserve">(417) 637-1006 </t>
  </si>
  <si>
    <t>Randy Daniel</t>
  </si>
  <si>
    <t>Melinda Wright</t>
  </si>
  <si>
    <t>Kaiti Greenwade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</si>
</sst>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GENERAL"/>
    <numFmt numFmtId="167" formatCode="* #,##0\ ;* \(#,##0\);* \-#\ ;@\ "/>
    <numFmt numFmtId="168" formatCode="@"/>
    <numFmt numFmtId="169" formatCode="[&lt;=9999999]#\-####;\(#&quot;) &quot;###\-####"/>
    <numFmt numFmtId="170" formatCode="_(* #,##0_);_(* \(#,##0\);_(* \-??_);_(@_)"/>
  </numFmts>
  <fonts count="7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26" applyFont="1">
      <alignment/>
      <protection/>
    </xf>
    <xf numFmtId="164" fontId="3" fillId="0" borderId="0" xfId="26" applyFont="1">
      <alignment/>
      <protection/>
    </xf>
    <xf numFmtId="167" fontId="2" fillId="0" borderId="0" xfId="26" applyNumberFormat="1" applyFont="1">
      <alignment/>
      <protection/>
    </xf>
    <xf numFmtId="164" fontId="4" fillId="0" borderId="0" xfId="26" applyFont="1" applyAlignment="1">
      <alignment horizontal="left"/>
      <protection/>
    </xf>
    <xf numFmtId="168" fontId="4" fillId="0" borderId="0" xfId="26" applyNumberFormat="1" applyFont="1" applyAlignment="1">
      <alignment horizontal="left"/>
      <protection/>
    </xf>
    <xf numFmtId="167" fontId="4" fillId="0" borderId="0" xfId="26" applyNumberFormat="1" applyFont="1" applyBorder="1" applyAlignment="1" applyProtection="1">
      <alignment horizontal="left"/>
      <protection/>
    </xf>
    <xf numFmtId="164" fontId="2" fillId="0" borderId="0" xfId="26" applyFont="1" applyAlignment="1">
      <alignment horizontal="left"/>
      <protection/>
    </xf>
    <xf numFmtId="164" fontId="2" fillId="0" borderId="0" xfId="26" applyFont="1">
      <alignment/>
      <protection/>
    </xf>
    <xf numFmtId="164" fontId="5" fillId="0" borderId="0" xfId="26" applyFont="1" applyAlignment="1">
      <alignment horizontal="left"/>
      <protection/>
    </xf>
    <xf numFmtId="169" fontId="5" fillId="0" borderId="0" xfId="26" applyNumberFormat="1" applyFont="1" applyAlignment="1">
      <alignment horizontal="left"/>
      <protection/>
    </xf>
    <xf numFmtId="164" fontId="2" fillId="0" borderId="0" xfId="26">
      <alignment/>
      <protection/>
    </xf>
    <xf numFmtId="164" fontId="0" fillId="0" borderId="0" xfId="26" applyFont="1" applyFill="1">
      <alignment/>
      <protection/>
    </xf>
    <xf numFmtId="164" fontId="0" fillId="0" borderId="0" xfId="23">
      <alignment/>
      <protection/>
    </xf>
    <xf numFmtId="170" fontId="2" fillId="0" borderId="0" xfId="21" applyNumberFormat="1" applyFont="1" applyFill="1" applyBorder="1" applyAlignment="1" applyProtection="1">
      <alignment/>
      <protection/>
    </xf>
    <xf numFmtId="164" fontId="6" fillId="0" borderId="0" xfId="25" applyFont="1" applyAlignment="1">
      <alignment horizontal="left"/>
      <protection/>
    </xf>
    <xf numFmtId="170" fontId="6" fillId="0" borderId="0" xfId="21" applyNumberFormat="1" applyFont="1" applyFill="1" applyBorder="1" applyAlignment="1" applyProtection="1">
      <alignment horizontal="left"/>
      <protection/>
    </xf>
    <xf numFmtId="164" fontId="0" fillId="0" borderId="0" xfId="23" applyFont="1">
      <alignment/>
      <protection/>
    </xf>
    <xf numFmtId="164" fontId="6" fillId="0" borderId="0" xfId="26" applyFont="1">
      <alignment/>
      <protection/>
    </xf>
    <xf numFmtId="167" fontId="6" fillId="0" borderId="0" xfId="26" applyNumberFormat="1" applyFont="1" applyBorder="1" applyAlignment="1" applyProtection="1">
      <alignment/>
      <protection/>
    </xf>
    <xf numFmtId="164" fontId="0" fillId="0" borderId="0" xfId="26" applyFont="1" applyAlignment="1">
      <alignment horizontal="left"/>
      <protection/>
    </xf>
    <xf numFmtId="164" fontId="3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Normal 2" xfId="23"/>
    <cellStyle name="Normal 3" xfId="24"/>
    <cellStyle name="Normal_Sheet1" xfId="25"/>
    <cellStyle name="Excel Built-in Explanatory Tex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28125" defaultRowHeight="12.75"/>
  <cols>
    <col min="1" max="1" width="9.57421875" style="1" customWidth="1"/>
    <col min="2" max="2" width="16.7109375" style="1" customWidth="1"/>
    <col min="3" max="3" width="17.00390625" style="1" customWidth="1"/>
    <col min="4" max="4" width="20.7109375" style="1" customWidth="1"/>
    <col min="5" max="5" width="26.421875" style="1" customWidth="1"/>
    <col min="6" max="6" width="28.421875" style="1" customWidth="1"/>
    <col min="7" max="16384" width="9.57421875" style="1" customWidth="1"/>
  </cols>
  <sheetData>
    <row r="1" spans="1:6" s="2" customFormat="1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2:6" ht="12">
      <c r="B3" s="1" t="s">
        <v>12</v>
      </c>
      <c r="C3" s="1" t="s">
        <v>13</v>
      </c>
      <c r="D3" s="1" t="s">
        <v>14</v>
      </c>
      <c r="E3" s="1" t="s">
        <v>10</v>
      </c>
      <c r="F3" s="1" t="s">
        <v>15</v>
      </c>
    </row>
    <row r="4" spans="2:6" ht="12"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</row>
    <row r="5" spans="2:6" ht="12"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A1" sqref="A1"/>
    </sheetView>
  </sheetViews>
  <sheetFormatPr defaultColWidth="10.28125" defaultRowHeight="12.75"/>
  <cols>
    <col min="1" max="3" width="10.140625" style="1" customWidth="1"/>
    <col min="4" max="4" width="20.00390625" style="1" customWidth="1"/>
    <col min="5" max="5" width="26.8515625" style="1" customWidth="1"/>
    <col min="6" max="9" width="10.140625" style="1" customWidth="1"/>
    <col min="10" max="10" width="23.421875" style="3" customWidth="1"/>
    <col min="11" max="16384" width="10.140625" style="1" customWidth="1"/>
  </cols>
  <sheetData>
    <row r="1" spans="1:32" ht="13.5">
      <c r="A1" s="4" t="s">
        <v>0</v>
      </c>
      <c r="B1" s="5" t="s">
        <v>26</v>
      </c>
      <c r="C1" s="4" t="s">
        <v>27</v>
      </c>
      <c r="D1" s="4" t="s">
        <v>3</v>
      </c>
      <c r="E1" s="4" t="s">
        <v>4</v>
      </c>
      <c r="F1" s="4" t="s">
        <v>28</v>
      </c>
      <c r="G1" s="4" t="s">
        <v>29</v>
      </c>
      <c r="H1" s="4" t="s">
        <v>30</v>
      </c>
      <c r="I1" s="4" t="s">
        <v>31</v>
      </c>
      <c r="J1" s="6" t="s">
        <v>32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7"/>
      <c r="Z1" s="7"/>
      <c r="AA1" s="7"/>
      <c r="AB1" s="7"/>
      <c r="AC1" s="7"/>
      <c r="AD1" s="7"/>
      <c r="AE1" s="7"/>
      <c r="AF1" s="7"/>
    </row>
    <row r="2" spans="1:10" ht="13.5">
      <c r="A2" s="1" t="s">
        <v>6</v>
      </c>
      <c r="B2" s="1">
        <v>4321</v>
      </c>
      <c r="C2" s="1" t="s">
        <v>33</v>
      </c>
      <c r="D2" s="1" t="s">
        <v>34</v>
      </c>
      <c r="E2" s="1" t="s">
        <v>35</v>
      </c>
      <c r="F2" s="1" t="s">
        <v>36</v>
      </c>
      <c r="I2" s="1">
        <v>65802</v>
      </c>
      <c r="J2" s="3">
        <v>11000</v>
      </c>
    </row>
    <row r="3" spans="2:10" ht="13.5">
      <c r="B3" s="1">
        <v>4308</v>
      </c>
      <c r="C3" s="1" t="s">
        <v>37</v>
      </c>
      <c r="D3" s="1" t="s">
        <v>38</v>
      </c>
      <c r="E3" s="1" t="s">
        <v>35</v>
      </c>
      <c r="F3" s="1" t="s">
        <v>39</v>
      </c>
      <c r="G3" s="1" t="s">
        <v>40</v>
      </c>
      <c r="I3" s="1">
        <v>65757</v>
      </c>
      <c r="J3" s="3">
        <v>30000</v>
      </c>
    </row>
    <row r="4" spans="2:10" ht="13.5">
      <c r="B4" s="1">
        <v>4279</v>
      </c>
      <c r="C4" s="1" t="s">
        <v>41</v>
      </c>
      <c r="D4" s="1" t="s">
        <v>42</v>
      </c>
      <c r="E4" s="1" t="s">
        <v>35</v>
      </c>
      <c r="F4" s="1" t="s">
        <v>43</v>
      </c>
      <c r="G4" s="1" t="s">
        <v>44</v>
      </c>
      <c r="I4" s="1">
        <v>65781</v>
      </c>
      <c r="J4" s="3">
        <v>85000</v>
      </c>
    </row>
    <row r="5" spans="2:10" ht="13.5">
      <c r="B5" s="1">
        <v>4320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I5" s="1">
        <v>65738</v>
      </c>
      <c r="J5" s="3">
        <v>10785</v>
      </c>
    </row>
    <row r="6" spans="2:10" ht="13.5">
      <c r="B6" s="1">
        <v>4329</v>
      </c>
      <c r="C6" s="1" t="s">
        <v>50</v>
      </c>
      <c r="D6" s="1" t="s">
        <v>51</v>
      </c>
      <c r="E6" s="1" t="s">
        <v>52</v>
      </c>
      <c r="F6" s="1" t="s">
        <v>53</v>
      </c>
      <c r="G6" s="1" t="s">
        <v>40</v>
      </c>
      <c r="I6" s="1">
        <v>65757</v>
      </c>
      <c r="J6" s="3">
        <v>143496</v>
      </c>
    </row>
    <row r="7" spans="2:10" ht="13.5">
      <c r="B7" s="1">
        <v>4169</v>
      </c>
      <c r="C7" s="1" t="s">
        <v>54</v>
      </c>
      <c r="D7" s="1" t="s">
        <v>55</v>
      </c>
      <c r="E7" s="1" t="s">
        <v>47</v>
      </c>
      <c r="F7" s="1" t="s">
        <v>56</v>
      </c>
      <c r="G7" s="1" t="s">
        <v>57</v>
      </c>
      <c r="I7" s="1">
        <v>65742</v>
      </c>
      <c r="J7" s="3">
        <v>125000</v>
      </c>
    </row>
    <row r="8" spans="2:10" ht="13.5">
      <c r="B8" s="1">
        <v>4342</v>
      </c>
      <c r="C8" s="1" t="s">
        <v>58</v>
      </c>
      <c r="D8" s="1" t="s">
        <v>59</v>
      </c>
      <c r="E8" s="1" t="s">
        <v>35</v>
      </c>
      <c r="F8" s="1" t="s">
        <v>60</v>
      </c>
      <c r="G8" s="1" t="s">
        <v>49</v>
      </c>
      <c r="I8" s="1">
        <v>65738</v>
      </c>
      <c r="J8" s="3">
        <v>40000</v>
      </c>
    </row>
    <row r="9" spans="2:10" ht="13.5">
      <c r="B9" s="1">
        <v>4344</v>
      </c>
      <c r="C9" s="1" t="s">
        <v>61</v>
      </c>
      <c r="D9" s="1" t="s">
        <v>62</v>
      </c>
      <c r="E9" s="1" t="s">
        <v>35</v>
      </c>
      <c r="F9" s="1" t="s">
        <v>63</v>
      </c>
      <c r="G9" s="1" t="s">
        <v>40</v>
      </c>
      <c r="I9" s="1">
        <v>65757</v>
      </c>
      <c r="J9" s="3">
        <v>15000</v>
      </c>
    </row>
    <row r="10" spans="2:10" ht="13.5">
      <c r="B10" s="1">
        <v>4330</v>
      </c>
      <c r="C10" s="1" t="s">
        <v>64</v>
      </c>
      <c r="D10" s="1" t="s">
        <v>65</v>
      </c>
      <c r="E10" s="1" t="s">
        <v>35</v>
      </c>
      <c r="F10" s="1" t="s">
        <v>66</v>
      </c>
      <c r="G10" s="1" t="s">
        <v>44</v>
      </c>
      <c r="I10" s="1">
        <v>65781</v>
      </c>
      <c r="J10" s="3">
        <v>30000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22.140625" style="1" customWidth="1"/>
    <col min="3" max="3" width="10.140625" style="1" customWidth="1"/>
    <col min="4" max="4" width="22.421875" style="1" customWidth="1"/>
    <col min="5" max="7" width="10.140625" style="1" customWidth="1"/>
    <col min="8" max="8" width="22.00390625" style="1" customWidth="1"/>
    <col min="9" max="11" width="10.140625" style="1" customWidth="1"/>
    <col min="12" max="12" width="14.8515625" style="1" customWidth="1"/>
    <col min="13" max="13" width="22.57421875" style="1" customWidth="1"/>
    <col min="14" max="16384" width="10.140625" style="1" customWidth="1"/>
  </cols>
  <sheetData>
    <row r="1" spans="1:14" ht="13.5">
      <c r="A1" s="8"/>
      <c r="B1" s="9" t="s">
        <v>67</v>
      </c>
      <c r="C1" s="9" t="s">
        <v>68</v>
      </c>
      <c r="D1" s="9" t="s">
        <v>69</v>
      </c>
      <c r="E1" s="9" t="s">
        <v>29</v>
      </c>
      <c r="F1" s="9" t="s">
        <v>30</v>
      </c>
      <c r="G1" s="9" t="s">
        <v>70</v>
      </c>
      <c r="H1" s="9" t="s">
        <v>71</v>
      </c>
      <c r="I1" s="9" t="s">
        <v>29</v>
      </c>
      <c r="J1" s="9" t="s">
        <v>30</v>
      </c>
      <c r="K1" s="9" t="s">
        <v>70</v>
      </c>
      <c r="L1" s="10" t="s">
        <v>72</v>
      </c>
      <c r="M1" s="9" t="s">
        <v>73</v>
      </c>
      <c r="N1" s="11"/>
    </row>
    <row r="2" spans="1:13" ht="12">
      <c r="A2" s="1" t="s">
        <v>6</v>
      </c>
      <c r="B2" s="1" t="s">
        <v>74</v>
      </c>
      <c r="C2" s="1" t="s">
        <v>75</v>
      </c>
      <c r="D2" s="1" t="s">
        <v>76</v>
      </c>
      <c r="E2" s="12" t="s">
        <v>77</v>
      </c>
      <c r="G2" s="1">
        <v>65612</v>
      </c>
      <c r="H2" s="1" t="s">
        <v>78</v>
      </c>
      <c r="I2" s="1" t="s">
        <v>77</v>
      </c>
      <c r="K2" s="1">
        <v>65612</v>
      </c>
      <c r="L2" s="1" t="s">
        <v>79</v>
      </c>
      <c r="M2" s="1" t="s">
        <v>80</v>
      </c>
    </row>
    <row r="3" spans="2:13" ht="12">
      <c r="B3" s="1" t="s">
        <v>81</v>
      </c>
      <c r="C3" s="1" t="s">
        <v>55</v>
      </c>
      <c r="D3" s="1" t="s">
        <v>82</v>
      </c>
      <c r="E3" s="1" t="s">
        <v>83</v>
      </c>
      <c r="G3" s="1">
        <v>65706</v>
      </c>
      <c r="H3" s="1" t="s">
        <v>55</v>
      </c>
      <c r="L3" s="1" t="s">
        <v>84</v>
      </c>
      <c r="M3" s="1" t="s">
        <v>85</v>
      </c>
    </row>
    <row r="4" spans="2:13" ht="12">
      <c r="B4" s="1" t="s">
        <v>86</v>
      </c>
      <c r="C4" s="1" t="s">
        <v>55</v>
      </c>
      <c r="D4" s="1" t="s">
        <v>87</v>
      </c>
      <c r="G4" s="1">
        <v>65802</v>
      </c>
      <c r="H4" s="1" t="s">
        <v>88</v>
      </c>
      <c r="K4" s="1">
        <v>65807</v>
      </c>
      <c r="L4" s="1" t="s">
        <v>89</v>
      </c>
      <c r="M4" s="1" t="s">
        <v>90</v>
      </c>
    </row>
    <row r="5" spans="2:13" ht="12">
      <c r="B5" s="1" t="s">
        <v>91</v>
      </c>
      <c r="C5" s="1" t="s">
        <v>55</v>
      </c>
      <c r="D5" s="1" t="s">
        <v>92</v>
      </c>
      <c r="G5" s="1">
        <v>65810</v>
      </c>
      <c r="H5" s="1" t="s">
        <v>93</v>
      </c>
      <c r="K5" s="1">
        <v>65804</v>
      </c>
      <c r="L5" s="1" t="s">
        <v>94</v>
      </c>
      <c r="M5" s="1" t="s">
        <v>95</v>
      </c>
    </row>
    <row r="6" spans="2:13" ht="12">
      <c r="B6" s="1" t="s">
        <v>96</v>
      </c>
      <c r="C6" s="1" t="s">
        <v>55</v>
      </c>
      <c r="D6" s="1" t="s">
        <v>97</v>
      </c>
      <c r="G6" s="1">
        <v>65804</v>
      </c>
      <c r="H6" s="1" t="s">
        <v>55</v>
      </c>
      <c r="L6" s="1" t="s">
        <v>98</v>
      </c>
      <c r="M6" s="1" t="s">
        <v>99</v>
      </c>
    </row>
    <row r="7" spans="2:13" ht="12">
      <c r="B7" s="1" t="s">
        <v>100</v>
      </c>
      <c r="C7" s="1" t="s">
        <v>101</v>
      </c>
      <c r="D7" s="1" t="s">
        <v>102</v>
      </c>
      <c r="E7" s="1" t="s">
        <v>103</v>
      </c>
      <c r="G7" s="1">
        <v>63103</v>
      </c>
      <c r="H7" s="1" t="s">
        <v>55</v>
      </c>
      <c r="L7" s="1" t="s">
        <v>104</v>
      </c>
      <c r="M7" s="1" t="s">
        <v>105</v>
      </c>
    </row>
    <row r="8" spans="2:13" ht="12">
      <c r="B8" s="1" t="s">
        <v>106</v>
      </c>
      <c r="C8" s="1" t="s">
        <v>55</v>
      </c>
      <c r="D8" s="1" t="s">
        <v>48</v>
      </c>
      <c r="E8" s="1" t="s">
        <v>49</v>
      </c>
      <c r="G8" s="1">
        <v>65738</v>
      </c>
      <c r="H8" s="1" t="s">
        <v>55</v>
      </c>
      <c r="L8" s="1" t="s">
        <v>107</v>
      </c>
      <c r="M8" s="1" t="s">
        <v>108</v>
      </c>
    </row>
    <row r="9" spans="2:13" ht="12">
      <c r="B9" s="1" t="s">
        <v>109</v>
      </c>
      <c r="C9" s="1" t="s">
        <v>55</v>
      </c>
      <c r="D9" s="1" t="s">
        <v>110</v>
      </c>
      <c r="G9" s="1">
        <v>65807</v>
      </c>
      <c r="H9" s="1" t="s">
        <v>55</v>
      </c>
      <c r="L9" s="1" t="s">
        <v>111</v>
      </c>
      <c r="M9" s="1" t="s">
        <v>99</v>
      </c>
    </row>
    <row r="10" spans="2:13" ht="12">
      <c r="B10" s="1" t="s">
        <v>112</v>
      </c>
      <c r="C10" s="1" t="s">
        <v>113</v>
      </c>
      <c r="D10" s="1" t="s">
        <v>114</v>
      </c>
      <c r="G10" s="1">
        <v>65803</v>
      </c>
      <c r="H10" s="1" t="s">
        <v>55</v>
      </c>
      <c r="L10" s="1" t="s">
        <v>115</v>
      </c>
      <c r="M10" s="1" t="s">
        <v>116</v>
      </c>
    </row>
    <row r="11" spans="2:13" ht="12">
      <c r="B11" s="1" t="s">
        <v>117</v>
      </c>
      <c r="C11" s="1" t="s">
        <v>55</v>
      </c>
      <c r="D11" s="1" t="s">
        <v>118</v>
      </c>
      <c r="E11" s="1" t="s">
        <v>119</v>
      </c>
      <c r="F11" s="1" t="s">
        <v>120</v>
      </c>
      <c r="G11" s="1">
        <v>66111</v>
      </c>
      <c r="H11" s="1" t="s">
        <v>55</v>
      </c>
      <c r="L11" s="1" t="s">
        <v>121</v>
      </c>
      <c r="M11" s="1" t="s">
        <v>80</v>
      </c>
    </row>
    <row r="12" spans="2:13" ht="12">
      <c r="B12" s="1" t="s">
        <v>122</v>
      </c>
      <c r="C12" s="1" t="s">
        <v>123</v>
      </c>
      <c r="D12" s="1" t="s">
        <v>124</v>
      </c>
      <c r="G12" s="1">
        <v>65802</v>
      </c>
      <c r="H12" s="1" t="s">
        <v>55</v>
      </c>
      <c r="L12" s="1" t="s">
        <v>125</v>
      </c>
      <c r="M12" s="1" t="s">
        <v>90</v>
      </c>
    </row>
    <row r="13" spans="2:13" ht="12">
      <c r="B13" s="1" t="s">
        <v>126</v>
      </c>
      <c r="C13" s="1" t="s">
        <v>127</v>
      </c>
      <c r="D13" s="1" t="s">
        <v>128</v>
      </c>
      <c r="G13" s="1">
        <v>65806</v>
      </c>
      <c r="H13" s="1" t="s">
        <v>55</v>
      </c>
      <c r="L13" s="1" t="s">
        <v>129</v>
      </c>
      <c r="M13" s="1" t="s">
        <v>130</v>
      </c>
    </row>
    <row r="14" spans="2:13" ht="12">
      <c r="B14" s="1" t="s">
        <v>131</v>
      </c>
      <c r="C14" s="1" t="s">
        <v>55</v>
      </c>
      <c r="D14" s="1" t="s">
        <v>132</v>
      </c>
      <c r="G14" s="1">
        <v>65802</v>
      </c>
      <c r="H14" s="1" t="s">
        <v>55</v>
      </c>
      <c r="L14" s="1" t="s">
        <v>133</v>
      </c>
      <c r="M14" s="1" t="s">
        <v>134</v>
      </c>
    </row>
    <row r="15" spans="2:13" ht="12">
      <c r="B15" s="1" t="s">
        <v>135</v>
      </c>
      <c r="C15" s="1" t="s">
        <v>136</v>
      </c>
      <c r="D15" s="1" t="s">
        <v>137</v>
      </c>
      <c r="G15" s="1">
        <v>65807</v>
      </c>
      <c r="H15" s="1" t="s">
        <v>55</v>
      </c>
      <c r="L15" s="1" t="s">
        <v>138</v>
      </c>
      <c r="M15" s="1" t="s">
        <v>139</v>
      </c>
    </row>
    <row r="16" spans="2:13" ht="12">
      <c r="B16" s="1" t="s">
        <v>140</v>
      </c>
      <c r="C16" s="1" t="s">
        <v>141</v>
      </c>
      <c r="D16" s="1" t="s">
        <v>142</v>
      </c>
      <c r="G16" s="1">
        <v>65804</v>
      </c>
      <c r="H16" s="1" t="s">
        <v>55</v>
      </c>
      <c r="L16" s="1" t="s">
        <v>143</v>
      </c>
      <c r="M16" s="1" t="s">
        <v>90</v>
      </c>
    </row>
    <row r="17" spans="2:13" ht="12">
      <c r="B17" s="1" t="s">
        <v>144</v>
      </c>
      <c r="C17" s="1" t="s">
        <v>145</v>
      </c>
      <c r="D17" s="1" t="s">
        <v>146</v>
      </c>
      <c r="E17" s="1" t="s">
        <v>147</v>
      </c>
      <c r="G17" s="1">
        <v>64804</v>
      </c>
      <c r="H17" s="1" t="s">
        <v>55</v>
      </c>
      <c r="L17" s="1" t="s">
        <v>148</v>
      </c>
      <c r="M17" s="1" t="s">
        <v>105</v>
      </c>
    </row>
    <row r="18" spans="2:13" ht="12">
      <c r="B18" s="1" t="s">
        <v>149</v>
      </c>
      <c r="C18" s="1" t="s">
        <v>55</v>
      </c>
      <c r="D18" s="1" t="s">
        <v>150</v>
      </c>
      <c r="G18" s="1">
        <v>65804</v>
      </c>
      <c r="H18" s="1" t="s">
        <v>55</v>
      </c>
      <c r="L18" s="1" t="s">
        <v>151</v>
      </c>
      <c r="M18" s="1" t="s">
        <v>152</v>
      </c>
    </row>
    <row r="19" spans="2:13" ht="12">
      <c r="B19" s="1" t="s">
        <v>153</v>
      </c>
      <c r="C19" s="1" t="s">
        <v>55</v>
      </c>
      <c r="D19" s="1" t="s">
        <v>154</v>
      </c>
      <c r="G19" s="1">
        <v>65802</v>
      </c>
      <c r="H19" s="1" t="s">
        <v>155</v>
      </c>
      <c r="K19" s="1">
        <v>65802</v>
      </c>
      <c r="L19" s="1" t="s">
        <v>156</v>
      </c>
      <c r="M19" s="1" t="s">
        <v>157</v>
      </c>
    </row>
    <row r="20" spans="2:13" ht="12">
      <c r="B20" s="1" t="s">
        <v>158</v>
      </c>
      <c r="C20" s="1" t="s">
        <v>55</v>
      </c>
      <c r="D20" s="1" t="s">
        <v>159</v>
      </c>
      <c r="G20" s="1">
        <v>65802</v>
      </c>
      <c r="H20" s="1" t="s">
        <v>160</v>
      </c>
      <c r="K20" s="1">
        <v>65804</v>
      </c>
      <c r="L20" s="1" t="s">
        <v>161</v>
      </c>
      <c r="M20" s="1" t="s">
        <v>162</v>
      </c>
    </row>
    <row r="21" spans="2:13" ht="12">
      <c r="B21" s="1" t="s">
        <v>163</v>
      </c>
      <c r="C21" s="1" t="s">
        <v>55</v>
      </c>
      <c r="D21" s="1" t="s">
        <v>164</v>
      </c>
      <c r="E21" s="1" t="s">
        <v>165</v>
      </c>
      <c r="G21" s="1">
        <v>65686</v>
      </c>
      <c r="H21" s="1" t="s">
        <v>166</v>
      </c>
      <c r="K21" s="1">
        <v>65686</v>
      </c>
      <c r="L21" s="1" t="s">
        <v>167</v>
      </c>
      <c r="M21" s="1" t="s">
        <v>168</v>
      </c>
    </row>
    <row r="22" spans="2:13" ht="12">
      <c r="B22" s="1" t="s">
        <v>169</v>
      </c>
      <c r="C22" s="1" t="s">
        <v>55</v>
      </c>
      <c r="D22" s="1" t="s">
        <v>170</v>
      </c>
      <c r="G22" s="1">
        <v>65807</v>
      </c>
      <c r="H22" s="1" t="s">
        <v>171</v>
      </c>
      <c r="K22" s="1">
        <v>65802</v>
      </c>
      <c r="L22" s="1" t="s">
        <v>172</v>
      </c>
      <c r="M22" s="1" t="s">
        <v>173</v>
      </c>
    </row>
    <row r="23" spans="2:13" ht="12">
      <c r="B23" s="1" t="s">
        <v>174</v>
      </c>
      <c r="C23" s="1" t="s">
        <v>55</v>
      </c>
      <c r="D23" s="1" t="s">
        <v>175</v>
      </c>
      <c r="G23" s="1">
        <v>65808</v>
      </c>
      <c r="H23" s="1" t="s">
        <v>176</v>
      </c>
      <c r="K23" s="1">
        <v>65802</v>
      </c>
      <c r="L23" s="1" t="s">
        <v>177</v>
      </c>
      <c r="M23" s="1" t="s">
        <v>178</v>
      </c>
    </row>
    <row r="24" spans="2:13" ht="12">
      <c r="B24" s="1" t="s">
        <v>179</v>
      </c>
      <c r="C24" s="1" t="s">
        <v>180</v>
      </c>
      <c r="D24" s="1" t="s">
        <v>181</v>
      </c>
      <c r="E24" s="1" t="s">
        <v>57</v>
      </c>
      <c r="G24" s="1">
        <v>65742</v>
      </c>
      <c r="H24" s="1" t="s">
        <v>55</v>
      </c>
      <c r="L24" s="1" t="s">
        <v>182</v>
      </c>
      <c r="M24" s="1" t="s">
        <v>80</v>
      </c>
    </row>
    <row r="25" spans="2:13" ht="12">
      <c r="B25" s="1" t="s">
        <v>183</v>
      </c>
      <c r="C25" s="1" t="s">
        <v>184</v>
      </c>
      <c r="D25" s="1" t="s">
        <v>185</v>
      </c>
      <c r="G25" s="1">
        <v>65807</v>
      </c>
      <c r="H25" s="1" t="s">
        <v>55</v>
      </c>
      <c r="L25" s="1" t="s">
        <v>186</v>
      </c>
      <c r="M25" s="1" t="s">
        <v>187</v>
      </c>
    </row>
    <row r="26" spans="2:13" ht="12">
      <c r="B26" s="1" t="s">
        <v>188</v>
      </c>
      <c r="C26" s="1" t="s">
        <v>55</v>
      </c>
      <c r="D26" s="1" t="s">
        <v>189</v>
      </c>
      <c r="E26" s="1" t="s">
        <v>44</v>
      </c>
      <c r="G26" s="1">
        <v>65781</v>
      </c>
      <c r="H26" s="1" t="s">
        <v>55</v>
      </c>
      <c r="L26" s="1" t="s">
        <v>190</v>
      </c>
      <c r="M26" s="1" t="s">
        <v>85</v>
      </c>
    </row>
    <row r="27" spans="2:13" ht="12">
      <c r="B27" s="1" t="s">
        <v>191</v>
      </c>
      <c r="C27" s="1" t="s">
        <v>192</v>
      </c>
      <c r="D27" s="1" t="s">
        <v>193</v>
      </c>
      <c r="E27" s="1" t="s">
        <v>40</v>
      </c>
      <c r="G27" s="1">
        <v>65757</v>
      </c>
      <c r="H27" s="1" t="s">
        <v>55</v>
      </c>
      <c r="L27" s="1" t="s">
        <v>194</v>
      </c>
      <c r="M27" s="1" t="s">
        <v>80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20.7109375" style="1" customWidth="1"/>
    <col min="3" max="3" width="10.140625" style="1" customWidth="1"/>
    <col min="4" max="4" width="18.8515625" style="1" customWidth="1"/>
    <col min="5" max="7" width="10.140625" style="1" customWidth="1"/>
    <col min="8" max="8" width="20.7109375" style="1" customWidth="1"/>
    <col min="9" max="16384" width="10.140625" style="1" customWidth="1"/>
  </cols>
  <sheetData>
    <row r="1" spans="1:13" ht="12">
      <c r="A1" s="2" t="s">
        <v>195</v>
      </c>
      <c r="B1" s="2" t="s">
        <v>67</v>
      </c>
      <c r="C1" s="2" t="s">
        <v>196</v>
      </c>
      <c r="D1" s="2" t="s">
        <v>69</v>
      </c>
      <c r="E1" s="2" t="s">
        <v>29</v>
      </c>
      <c r="F1" s="2" t="s">
        <v>30</v>
      </c>
      <c r="G1" s="2" t="s">
        <v>70</v>
      </c>
      <c r="H1" s="2" t="s">
        <v>71</v>
      </c>
      <c r="I1" s="2" t="s">
        <v>29</v>
      </c>
      <c r="J1" s="2" t="s">
        <v>30</v>
      </c>
      <c r="K1" s="2" t="s">
        <v>70</v>
      </c>
      <c r="L1" s="2" t="s">
        <v>72</v>
      </c>
      <c r="M1" s="2" t="s">
        <v>73</v>
      </c>
    </row>
    <row r="2" spans="1:13" ht="12">
      <c r="A2" s="1" t="s">
        <v>6</v>
      </c>
      <c r="B2" s="1" t="s">
        <v>197</v>
      </c>
      <c r="C2" s="1" t="s">
        <v>55</v>
      </c>
      <c r="D2" s="1" t="s">
        <v>97</v>
      </c>
      <c r="G2" s="1">
        <v>65804</v>
      </c>
      <c r="H2" s="1" t="s">
        <v>55</v>
      </c>
      <c r="L2" s="1" t="s">
        <v>98</v>
      </c>
      <c r="M2" s="1" t="s">
        <v>198</v>
      </c>
    </row>
    <row r="3" spans="2:13" ht="12">
      <c r="B3" s="1" t="s">
        <v>199</v>
      </c>
      <c r="C3" s="1" t="s">
        <v>55</v>
      </c>
      <c r="D3" s="1" t="s">
        <v>200</v>
      </c>
      <c r="E3" s="1" t="s">
        <v>201</v>
      </c>
      <c r="F3" s="1" t="s">
        <v>202</v>
      </c>
      <c r="G3" s="1">
        <v>27658</v>
      </c>
      <c r="H3" s="1" t="s">
        <v>203</v>
      </c>
      <c r="K3" s="1">
        <v>65802</v>
      </c>
      <c r="L3" s="1" t="s">
        <v>204</v>
      </c>
      <c r="M3" s="1" t="s">
        <v>205</v>
      </c>
    </row>
    <row r="4" spans="2:13" ht="12">
      <c r="B4" s="1" t="s">
        <v>206</v>
      </c>
      <c r="C4" s="1" t="s">
        <v>55</v>
      </c>
      <c r="D4" s="1" t="s">
        <v>207</v>
      </c>
      <c r="G4" s="1">
        <v>65809</v>
      </c>
      <c r="H4" s="1" t="s">
        <v>55</v>
      </c>
      <c r="L4" s="1" t="s">
        <v>208</v>
      </c>
      <c r="M4" s="1" t="s">
        <v>209</v>
      </c>
    </row>
    <row r="5" spans="2:13" ht="12">
      <c r="B5" s="1" t="s">
        <v>210</v>
      </c>
      <c r="C5" s="1" t="s">
        <v>55</v>
      </c>
      <c r="D5" s="1" t="s">
        <v>211</v>
      </c>
      <c r="E5" s="1" t="s">
        <v>212</v>
      </c>
      <c r="F5" s="1" t="s">
        <v>213</v>
      </c>
      <c r="G5" s="1">
        <v>21703</v>
      </c>
      <c r="H5" s="1" t="s">
        <v>214</v>
      </c>
      <c r="I5" s="1" t="s">
        <v>57</v>
      </c>
      <c r="K5" s="1">
        <v>65742</v>
      </c>
      <c r="L5" s="1" t="s">
        <v>215</v>
      </c>
      <c r="M5" s="1" t="s">
        <v>209</v>
      </c>
    </row>
    <row r="6" spans="2:13" ht="12">
      <c r="B6" s="1" t="s">
        <v>109</v>
      </c>
      <c r="C6" s="1" t="s">
        <v>55</v>
      </c>
      <c r="D6" s="1" t="s">
        <v>216</v>
      </c>
      <c r="G6" s="1">
        <v>65807</v>
      </c>
      <c r="H6" s="1" t="s">
        <v>110</v>
      </c>
      <c r="K6" s="1">
        <v>65807</v>
      </c>
      <c r="L6" s="1" t="s">
        <v>111</v>
      </c>
      <c r="M6" s="1" t="s">
        <v>217</v>
      </c>
    </row>
    <row r="7" spans="2:13" ht="12">
      <c r="B7" s="1" t="s">
        <v>218</v>
      </c>
      <c r="C7" s="1" t="s">
        <v>55</v>
      </c>
      <c r="D7" s="1" t="s">
        <v>219</v>
      </c>
      <c r="E7" s="1" t="s">
        <v>57</v>
      </c>
      <c r="G7" s="1">
        <v>65742</v>
      </c>
      <c r="H7" s="1" t="s">
        <v>55</v>
      </c>
      <c r="L7" s="1" t="s">
        <v>220</v>
      </c>
      <c r="M7" s="1" t="s">
        <v>217</v>
      </c>
    </row>
    <row r="8" spans="2:13" ht="12">
      <c r="B8" s="1" t="s">
        <v>221</v>
      </c>
      <c r="C8" s="1" t="s">
        <v>55</v>
      </c>
      <c r="D8" s="1" t="s">
        <v>222</v>
      </c>
      <c r="E8" s="1" t="s">
        <v>223</v>
      </c>
      <c r="G8" s="1">
        <v>65608</v>
      </c>
      <c r="H8" s="1" t="s">
        <v>224</v>
      </c>
      <c r="K8" s="1">
        <v>65807</v>
      </c>
      <c r="L8" s="1" t="s">
        <v>225</v>
      </c>
      <c r="M8" s="1" t="s">
        <v>226</v>
      </c>
    </row>
    <row r="9" spans="2:13" ht="12">
      <c r="B9" s="1" t="s">
        <v>227</v>
      </c>
      <c r="C9" s="1" t="s">
        <v>55</v>
      </c>
      <c r="D9" s="1" t="s">
        <v>228</v>
      </c>
      <c r="G9" s="1">
        <v>65802</v>
      </c>
      <c r="H9" s="1" t="s">
        <v>55</v>
      </c>
      <c r="L9" s="1" t="s">
        <v>229</v>
      </c>
      <c r="M9" s="1" t="s">
        <v>230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10.28125" defaultRowHeight="12.75"/>
  <cols>
    <col min="1" max="1" width="13.57421875" style="13" customWidth="1"/>
    <col min="2" max="2" width="12.140625" style="13" customWidth="1"/>
    <col min="3" max="3" width="11.00390625" style="13" customWidth="1"/>
    <col min="4" max="8" width="9.57421875" style="13" customWidth="1"/>
    <col min="9" max="9" width="15.421875" style="13" customWidth="1"/>
    <col min="10" max="10" width="13.7109375" style="14" customWidth="1"/>
    <col min="11" max="16384" width="9.57421875" style="13" customWidth="1"/>
  </cols>
  <sheetData>
    <row r="1" spans="1:10" ht="13.5">
      <c r="A1" s="15" t="s">
        <v>0</v>
      </c>
      <c r="B1" s="15" t="s">
        <v>231</v>
      </c>
      <c r="C1" s="15" t="s">
        <v>232</v>
      </c>
      <c r="D1" s="15" t="s">
        <v>233</v>
      </c>
      <c r="E1" s="15" t="s">
        <v>28</v>
      </c>
      <c r="F1" s="15" t="s">
        <v>29</v>
      </c>
      <c r="G1" s="15" t="s">
        <v>30</v>
      </c>
      <c r="H1" s="15" t="s">
        <v>31</v>
      </c>
      <c r="I1" s="15" t="s">
        <v>234</v>
      </c>
      <c r="J1" s="16" t="s">
        <v>235</v>
      </c>
    </row>
    <row r="2" spans="1:10" ht="13.5">
      <c r="A2" s="17" t="s">
        <v>6</v>
      </c>
      <c r="B2" s="13" t="s">
        <v>236</v>
      </c>
      <c r="C2" s="13">
        <v>3524</v>
      </c>
      <c r="D2" s="17" t="s">
        <v>237</v>
      </c>
      <c r="E2" s="17" t="s">
        <v>238</v>
      </c>
      <c r="F2" s="13" t="s">
        <v>77</v>
      </c>
      <c r="H2" s="13">
        <v>65612</v>
      </c>
      <c r="I2" s="13" t="s">
        <v>239</v>
      </c>
      <c r="J2" s="14">
        <v>51662</v>
      </c>
    </row>
    <row r="3" spans="3:10" ht="13.5">
      <c r="C3" s="13">
        <v>3525</v>
      </c>
      <c r="D3" s="17" t="s">
        <v>237</v>
      </c>
      <c r="E3" s="17" t="s">
        <v>240</v>
      </c>
      <c r="F3" s="13" t="s">
        <v>77</v>
      </c>
      <c r="H3" s="13">
        <v>65612</v>
      </c>
      <c r="I3" s="13" t="s">
        <v>239</v>
      </c>
      <c r="J3" s="14">
        <v>6787</v>
      </c>
    </row>
    <row r="4" spans="3:10" ht="13.5">
      <c r="C4" s="13">
        <v>3526</v>
      </c>
      <c r="D4" s="17" t="s">
        <v>241</v>
      </c>
      <c r="E4" s="17" t="s">
        <v>242</v>
      </c>
      <c r="H4" s="13">
        <v>65807</v>
      </c>
      <c r="I4" s="13" t="s">
        <v>239</v>
      </c>
      <c r="J4" s="14">
        <v>23236</v>
      </c>
    </row>
    <row r="5" spans="3:10" ht="13.5">
      <c r="C5" s="13">
        <v>3527</v>
      </c>
      <c r="D5" s="13" t="s">
        <v>243</v>
      </c>
      <c r="E5" s="13" t="s">
        <v>244</v>
      </c>
      <c r="H5" s="13">
        <v>65806</v>
      </c>
      <c r="I5" s="13" t="s">
        <v>245</v>
      </c>
      <c r="J5" s="14">
        <v>9027</v>
      </c>
    </row>
    <row r="6" spans="3:10" ht="13.5">
      <c r="C6" s="13">
        <v>3528</v>
      </c>
      <c r="D6" s="13" t="s">
        <v>246</v>
      </c>
      <c r="E6" s="13" t="s">
        <v>247</v>
      </c>
      <c r="F6" s="13" t="s">
        <v>248</v>
      </c>
      <c r="H6" s="13">
        <v>65619</v>
      </c>
      <c r="I6" s="13" t="s">
        <v>245</v>
      </c>
      <c r="J6" s="14">
        <v>26911</v>
      </c>
    </row>
    <row r="7" spans="3:10" ht="13.5">
      <c r="C7" s="13">
        <v>3529</v>
      </c>
      <c r="D7" s="13" t="s">
        <v>249</v>
      </c>
      <c r="E7" s="13" t="s">
        <v>250</v>
      </c>
      <c r="H7" s="13">
        <v>65807</v>
      </c>
      <c r="I7" s="13" t="s">
        <v>239</v>
      </c>
      <c r="J7" s="14">
        <v>14301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workbookViewId="0" topLeftCell="A1">
      <selection activeCell="A1" sqref="A1"/>
    </sheetView>
  </sheetViews>
  <sheetFormatPr defaultColWidth="10.28125" defaultRowHeight="12.75"/>
  <cols>
    <col min="1" max="1" width="9.57421875" style="1" customWidth="1"/>
    <col min="2" max="2" width="36.57421875" style="1" customWidth="1"/>
    <col min="3" max="3" width="26.57421875" style="1" customWidth="1"/>
    <col min="4" max="4" width="16.8515625" style="3" customWidth="1"/>
    <col min="5" max="5" width="9.57421875" style="1" customWidth="1"/>
    <col min="6" max="6" width="20.00390625" style="1" customWidth="1"/>
    <col min="7" max="16384" width="9.57421875" style="1" customWidth="1"/>
  </cols>
  <sheetData>
    <row r="1" spans="1:6" ht="13.5">
      <c r="A1" s="18" t="s">
        <v>0</v>
      </c>
      <c r="B1" s="18" t="s">
        <v>251</v>
      </c>
      <c r="C1" s="18" t="s">
        <v>252</v>
      </c>
      <c r="D1" s="19" t="s">
        <v>253</v>
      </c>
      <c r="E1" s="18" t="s">
        <v>254</v>
      </c>
      <c r="F1" s="18" t="s">
        <v>255</v>
      </c>
    </row>
    <row r="2" spans="1:6" ht="13.5">
      <c r="A2" s="1" t="s">
        <v>6</v>
      </c>
      <c r="B2" s="1" t="s">
        <v>256</v>
      </c>
      <c r="C2" s="1" t="s">
        <v>257</v>
      </c>
      <c r="D2" s="3">
        <v>220000</v>
      </c>
      <c r="F2" s="1" t="s">
        <v>258</v>
      </c>
    </row>
    <row r="3" spans="2:6" ht="13.5">
      <c r="B3" s="1" t="s">
        <v>259</v>
      </c>
      <c r="C3" s="1" t="s">
        <v>260</v>
      </c>
      <c r="D3" s="3">
        <v>170000</v>
      </c>
      <c r="F3" s="1" t="s">
        <v>261</v>
      </c>
    </row>
    <row r="4" spans="2:6" ht="13.5">
      <c r="B4" s="1" t="s">
        <v>259</v>
      </c>
      <c r="C4" s="1" t="s">
        <v>262</v>
      </c>
      <c r="D4" s="3">
        <v>100000</v>
      </c>
      <c r="E4" s="1" t="s">
        <v>263</v>
      </c>
      <c r="F4" s="1" t="s">
        <v>264</v>
      </c>
    </row>
    <row r="5" spans="2:6" ht="13.5">
      <c r="B5" s="1" t="s">
        <v>259</v>
      </c>
      <c r="C5" s="1" t="s">
        <v>265</v>
      </c>
      <c r="D5" s="3">
        <v>108793</v>
      </c>
      <c r="F5" s="1" t="s">
        <v>266</v>
      </c>
    </row>
    <row r="6" spans="2:6" ht="13.5">
      <c r="B6" s="1" t="s">
        <v>259</v>
      </c>
      <c r="C6" s="1" t="s">
        <v>267</v>
      </c>
      <c r="D6" s="3">
        <v>125300</v>
      </c>
      <c r="E6" s="1" t="s">
        <v>268</v>
      </c>
      <c r="F6" s="1" t="s">
        <v>269</v>
      </c>
    </row>
    <row r="7" spans="2:6" ht="13.5">
      <c r="B7" s="1" t="s">
        <v>259</v>
      </c>
      <c r="C7" s="1" t="s">
        <v>270</v>
      </c>
      <c r="D7" s="3">
        <v>161500</v>
      </c>
      <c r="F7" s="1" t="s">
        <v>271</v>
      </c>
    </row>
    <row r="8" spans="2:6" ht="13.5">
      <c r="B8" s="1" t="s">
        <v>272</v>
      </c>
      <c r="C8" s="1" t="s">
        <v>273</v>
      </c>
      <c r="D8" s="3">
        <v>138210</v>
      </c>
      <c r="F8" s="1" t="s">
        <v>274</v>
      </c>
    </row>
    <row r="9" spans="2:6" ht="13.5">
      <c r="B9" s="1" t="s">
        <v>275</v>
      </c>
      <c r="C9" s="1" t="s">
        <v>276</v>
      </c>
      <c r="D9" s="3">
        <v>168800</v>
      </c>
      <c r="E9" s="1" t="s">
        <v>277</v>
      </c>
      <c r="F9" s="1" t="s">
        <v>278</v>
      </c>
    </row>
    <row r="10" spans="2:6" ht="13.5">
      <c r="B10" s="1" t="s">
        <v>279</v>
      </c>
      <c r="C10" s="1" t="s">
        <v>280</v>
      </c>
      <c r="D10" s="3">
        <v>848000</v>
      </c>
      <c r="F10" s="1" t="s">
        <v>281</v>
      </c>
    </row>
    <row r="11" spans="2:6" ht="13.5">
      <c r="B11" s="1" t="s">
        <v>282</v>
      </c>
      <c r="C11" s="1" t="s">
        <v>283</v>
      </c>
      <c r="D11" s="3">
        <v>116600</v>
      </c>
      <c r="E11" s="1" t="s">
        <v>284</v>
      </c>
      <c r="F11" s="1" t="s">
        <v>285</v>
      </c>
    </row>
    <row r="12" spans="2:6" ht="13.5">
      <c r="B12" s="1" t="s">
        <v>282</v>
      </c>
      <c r="C12" s="1" t="s">
        <v>286</v>
      </c>
      <c r="D12" s="3">
        <v>130000</v>
      </c>
      <c r="F12" s="1" t="s">
        <v>287</v>
      </c>
    </row>
    <row r="13" spans="2:6" ht="13.5">
      <c r="B13" s="1" t="s">
        <v>288</v>
      </c>
      <c r="C13" s="1" t="s">
        <v>289</v>
      </c>
      <c r="D13" s="3">
        <v>124000</v>
      </c>
      <c r="E13" s="1" t="s">
        <v>290</v>
      </c>
      <c r="F13" s="1" t="s">
        <v>291</v>
      </c>
    </row>
    <row r="14" spans="2:6" ht="13.5">
      <c r="B14" s="1" t="s">
        <v>288</v>
      </c>
      <c r="C14" s="1" t="s">
        <v>289</v>
      </c>
      <c r="D14" s="3">
        <v>124000</v>
      </c>
      <c r="E14" s="1" t="s">
        <v>290</v>
      </c>
      <c r="F14" s="1" t="s">
        <v>291</v>
      </c>
    </row>
    <row r="15" spans="2:6" ht="13.5">
      <c r="B15" s="1" t="s">
        <v>292</v>
      </c>
      <c r="C15" s="1" t="s">
        <v>293</v>
      </c>
      <c r="D15" s="3">
        <v>100000</v>
      </c>
      <c r="E15" s="1" t="s">
        <v>294</v>
      </c>
      <c r="F15" s="1" t="s">
        <v>295</v>
      </c>
    </row>
    <row r="16" spans="2:6" ht="13.5">
      <c r="B16" s="1" t="s">
        <v>296</v>
      </c>
      <c r="C16" s="1" t="s">
        <v>297</v>
      </c>
      <c r="D16" s="3">
        <v>148000</v>
      </c>
      <c r="F16" s="1" t="s">
        <v>298</v>
      </c>
    </row>
    <row r="17" spans="2:6" ht="13.5">
      <c r="B17" s="1" t="s">
        <v>296</v>
      </c>
      <c r="C17" s="1" t="s">
        <v>299</v>
      </c>
      <c r="D17" s="3">
        <v>163500</v>
      </c>
      <c r="E17" s="1" t="s">
        <v>300</v>
      </c>
      <c r="F17" s="1" t="s">
        <v>301</v>
      </c>
    </row>
    <row r="18" spans="2:6" ht="13.5">
      <c r="B18" s="1" t="s">
        <v>302</v>
      </c>
      <c r="C18" s="1" t="s">
        <v>303</v>
      </c>
      <c r="D18" s="3">
        <v>199750</v>
      </c>
      <c r="E18" s="1" t="s">
        <v>290</v>
      </c>
      <c r="F18" s="1" t="s">
        <v>304</v>
      </c>
    </row>
    <row r="19" spans="2:6" ht="13.5">
      <c r="B19" s="1" t="s">
        <v>305</v>
      </c>
      <c r="C19" s="1" t="s">
        <v>306</v>
      </c>
      <c r="D19" s="3">
        <v>359484</v>
      </c>
      <c r="E19" s="1" t="s">
        <v>307</v>
      </c>
      <c r="F19" s="1" t="s">
        <v>308</v>
      </c>
    </row>
    <row r="20" spans="2:6" ht="13.5">
      <c r="B20" s="1" t="s">
        <v>309</v>
      </c>
      <c r="C20" s="1" t="s">
        <v>310</v>
      </c>
      <c r="D20" s="3">
        <v>100000</v>
      </c>
      <c r="E20" s="1" t="s">
        <v>311</v>
      </c>
      <c r="F20" s="1" t="s">
        <v>312</v>
      </c>
    </row>
    <row r="21" spans="2:6" ht="13.5">
      <c r="B21" s="1" t="s">
        <v>313</v>
      </c>
      <c r="C21" s="1" t="s">
        <v>314</v>
      </c>
      <c r="D21" s="3">
        <v>271982</v>
      </c>
      <c r="E21" s="1" t="s">
        <v>277</v>
      </c>
      <c r="F21" s="1" t="s">
        <v>315</v>
      </c>
    </row>
    <row r="22" spans="2:6" ht="13.5">
      <c r="B22" s="1" t="s">
        <v>313</v>
      </c>
      <c r="C22" s="1" t="s">
        <v>316</v>
      </c>
      <c r="D22" s="3">
        <v>248000</v>
      </c>
      <c r="E22" s="1" t="s">
        <v>317</v>
      </c>
      <c r="F22" s="1" t="s">
        <v>318</v>
      </c>
    </row>
    <row r="23" spans="2:6" ht="13.5">
      <c r="B23" s="1" t="s">
        <v>313</v>
      </c>
      <c r="C23" s="1" t="s">
        <v>319</v>
      </c>
      <c r="D23" s="3">
        <v>162000</v>
      </c>
      <c r="E23" s="1" t="s">
        <v>320</v>
      </c>
      <c r="F23" s="1" t="s">
        <v>321</v>
      </c>
    </row>
    <row r="24" spans="2:6" ht="13.5">
      <c r="B24" s="1" t="s">
        <v>322</v>
      </c>
      <c r="C24" s="1" t="s">
        <v>323</v>
      </c>
      <c r="D24" s="3">
        <v>179200</v>
      </c>
      <c r="E24" s="1" t="s">
        <v>324</v>
      </c>
      <c r="F24" s="1" t="s">
        <v>325</v>
      </c>
    </row>
    <row r="25" spans="2:6" ht="13.5">
      <c r="B25" s="1" t="s">
        <v>326</v>
      </c>
      <c r="C25" s="1" t="s">
        <v>327</v>
      </c>
      <c r="D25" s="3">
        <v>350000</v>
      </c>
      <c r="F25" s="1" t="s">
        <v>328</v>
      </c>
    </row>
    <row r="26" spans="2:6" ht="13.5">
      <c r="B26" s="1" t="s">
        <v>329</v>
      </c>
      <c r="C26" s="1" t="s">
        <v>330</v>
      </c>
      <c r="D26" s="3">
        <v>160000</v>
      </c>
      <c r="E26" s="1" t="s">
        <v>331</v>
      </c>
      <c r="F26" s="1" t="s">
        <v>332</v>
      </c>
    </row>
    <row r="27" spans="2:6" ht="13.5">
      <c r="B27" s="1" t="s">
        <v>329</v>
      </c>
      <c r="C27" s="1" t="s">
        <v>333</v>
      </c>
      <c r="D27" s="3">
        <v>100000</v>
      </c>
      <c r="F27" s="1" t="s">
        <v>334</v>
      </c>
    </row>
    <row r="28" spans="2:6" ht="13.5">
      <c r="B28" s="1" t="s">
        <v>329</v>
      </c>
      <c r="C28" s="1" t="s">
        <v>335</v>
      </c>
      <c r="D28" s="3">
        <v>205000</v>
      </c>
      <c r="E28" s="1" t="s">
        <v>336</v>
      </c>
      <c r="F28" s="1" t="s">
        <v>337</v>
      </c>
    </row>
    <row r="29" spans="2:6" ht="13.5">
      <c r="B29" s="1" t="s">
        <v>329</v>
      </c>
      <c r="C29" s="1" t="s">
        <v>333</v>
      </c>
      <c r="D29" s="3">
        <v>100000</v>
      </c>
      <c r="F29" s="1" t="s">
        <v>334</v>
      </c>
    </row>
    <row r="30" spans="2:6" ht="13.5">
      <c r="B30" s="1" t="s">
        <v>329</v>
      </c>
      <c r="C30" s="1" t="s">
        <v>338</v>
      </c>
      <c r="D30" s="3">
        <v>100000</v>
      </c>
      <c r="F30" s="1" t="s">
        <v>339</v>
      </c>
    </row>
    <row r="31" spans="2:6" ht="13.5">
      <c r="B31" s="1" t="s">
        <v>329</v>
      </c>
      <c r="C31" s="1" t="s">
        <v>340</v>
      </c>
      <c r="D31" s="3">
        <v>2440000</v>
      </c>
      <c r="E31" s="1" t="s">
        <v>284</v>
      </c>
      <c r="F31" s="1" t="s">
        <v>341</v>
      </c>
    </row>
    <row r="32" spans="2:6" ht="13.5">
      <c r="B32" s="1" t="s">
        <v>342</v>
      </c>
      <c r="C32" s="1" t="s">
        <v>343</v>
      </c>
      <c r="D32" s="3">
        <v>137464</v>
      </c>
      <c r="F32" s="1" t="s">
        <v>344</v>
      </c>
    </row>
    <row r="33" spans="2:6" ht="13.5">
      <c r="B33" s="1" t="s">
        <v>342</v>
      </c>
      <c r="C33" s="1" t="s">
        <v>345</v>
      </c>
      <c r="D33" s="3">
        <v>132456</v>
      </c>
      <c r="E33" s="1" t="s">
        <v>346</v>
      </c>
      <c r="F33" s="1" t="s">
        <v>347</v>
      </c>
    </row>
    <row r="34" spans="2:6" ht="13.5">
      <c r="B34" s="1" t="s">
        <v>348</v>
      </c>
      <c r="C34" s="1" t="s">
        <v>349</v>
      </c>
      <c r="D34" s="3">
        <v>1050000</v>
      </c>
      <c r="E34" s="1" t="s">
        <v>350</v>
      </c>
      <c r="F34" s="1" t="s">
        <v>351</v>
      </c>
    </row>
    <row r="35" spans="2:6" ht="13.5">
      <c r="B35" s="1" t="s">
        <v>352</v>
      </c>
      <c r="C35" s="1" t="s">
        <v>353</v>
      </c>
      <c r="D35" s="3">
        <v>127000</v>
      </c>
      <c r="F35" s="1" t="s">
        <v>354</v>
      </c>
    </row>
    <row r="36" spans="2:6" ht="13.5">
      <c r="B36" s="1" t="s">
        <v>355</v>
      </c>
      <c r="C36" s="1" t="s">
        <v>356</v>
      </c>
      <c r="D36" s="3">
        <v>104500</v>
      </c>
      <c r="E36" s="1" t="s">
        <v>357</v>
      </c>
      <c r="F36" s="1" t="s">
        <v>358</v>
      </c>
    </row>
    <row r="37" spans="2:6" ht="13.5">
      <c r="B37" s="1" t="s">
        <v>359</v>
      </c>
      <c r="C37" s="1" t="s">
        <v>360</v>
      </c>
      <c r="D37" s="3">
        <v>133045</v>
      </c>
      <c r="E37" s="1" t="s">
        <v>361</v>
      </c>
      <c r="F37" s="1" t="s">
        <v>362</v>
      </c>
    </row>
    <row r="38" spans="2:6" ht="13.5">
      <c r="B38" s="1" t="s">
        <v>359</v>
      </c>
      <c r="C38" s="1" t="s">
        <v>363</v>
      </c>
      <c r="D38" s="3">
        <v>250000</v>
      </c>
      <c r="E38" s="1" t="s">
        <v>364</v>
      </c>
      <c r="F38" s="1" t="s">
        <v>365</v>
      </c>
    </row>
    <row r="39" spans="2:6" ht="13.5">
      <c r="B39" s="1" t="s">
        <v>359</v>
      </c>
      <c r="C39" s="1" t="s">
        <v>366</v>
      </c>
      <c r="D39" s="3">
        <v>441750</v>
      </c>
      <c r="E39" s="1" t="s">
        <v>367</v>
      </c>
      <c r="F39" s="1" t="s">
        <v>368</v>
      </c>
    </row>
    <row r="40" spans="2:6" ht="13.5">
      <c r="B40" s="1" t="s">
        <v>359</v>
      </c>
      <c r="C40" s="1" t="s">
        <v>369</v>
      </c>
      <c r="D40" s="3">
        <v>148758</v>
      </c>
      <c r="E40" s="1" t="s">
        <v>370</v>
      </c>
      <c r="F40" s="1" t="s">
        <v>371</v>
      </c>
    </row>
    <row r="41" spans="2:6" ht="13.5">
      <c r="B41" s="1" t="s">
        <v>359</v>
      </c>
      <c r="C41" s="1" t="s">
        <v>372</v>
      </c>
      <c r="D41" s="3">
        <v>153640</v>
      </c>
      <c r="E41" s="1" t="s">
        <v>373</v>
      </c>
      <c r="F41" s="1" t="s">
        <v>374</v>
      </c>
    </row>
    <row r="42" spans="2:6" ht="13.5">
      <c r="B42" s="1" t="s">
        <v>375</v>
      </c>
      <c r="C42" s="1" t="s">
        <v>376</v>
      </c>
      <c r="D42" s="3">
        <v>207000</v>
      </c>
      <c r="E42" s="1" t="s">
        <v>364</v>
      </c>
      <c r="F42" s="1" t="s">
        <v>377</v>
      </c>
    </row>
    <row r="43" spans="2:6" ht="13.5">
      <c r="B43" s="1" t="s">
        <v>378</v>
      </c>
      <c r="C43" s="1" t="s">
        <v>379</v>
      </c>
      <c r="D43" s="3">
        <v>123127</v>
      </c>
      <c r="E43" s="1" t="s">
        <v>320</v>
      </c>
      <c r="F43" s="1" t="s">
        <v>380</v>
      </c>
    </row>
    <row r="44" spans="2:6" ht="13.5">
      <c r="B44" s="1" t="s">
        <v>378</v>
      </c>
      <c r="C44" s="1" t="s">
        <v>381</v>
      </c>
      <c r="D44" s="3">
        <v>133000</v>
      </c>
      <c r="E44" s="1" t="s">
        <v>382</v>
      </c>
      <c r="F44" s="1" t="s">
        <v>383</v>
      </c>
    </row>
    <row r="45" spans="2:6" ht="13.5">
      <c r="B45" s="1" t="s">
        <v>378</v>
      </c>
      <c r="C45" s="1" t="s">
        <v>384</v>
      </c>
      <c r="D45" s="3">
        <v>170050</v>
      </c>
      <c r="E45" s="1" t="s">
        <v>385</v>
      </c>
      <c r="F45" s="1" t="s">
        <v>386</v>
      </c>
    </row>
    <row r="46" spans="2:6" ht="13.5">
      <c r="B46" s="1" t="s">
        <v>378</v>
      </c>
      <c r="C46" s="1" t="s">
        <v>387</v>
      </c>
      <c r="D46" s="3">
        <v>212121</v>
      </c>
      <c r="E46" s="1" t="s">
        <v>350</v>
      </c>
      <c r="F46" s="1" t="s">
        <v>388</v>
      </c>
    </row>
    <row r="47" spans="2:6" ht="13.5">
      <c r="B47" s="1" t="s">
        <v>8</v>
      </c>
      <c r="C47" s="1" t="s">
        <v>389</v>
      </c>
      <c r="D47" s="3">
        <v>244000</v>
      </c>
      <c r="E47" s="1" t="s">
        <v>390</v>
      </c>
      <c r="F47" s="1" t="s">
        <v>391</v>
      </c>
    </row>
    <row r="48" spans="2:6" ht="13.5">
      <c r="B48" s="1" t="s">
        <v>8</v>
      </c>
      <c r="C48" s="1" t="s">
        <v>392</v>
      </c>
      <c r="D48" s="3">
        <v>742500</v>
      </c>
      <c r="E48" s="1" t="s">
        <v>350</v>
      </c>
      <c r="F48" s="1" t="s">
        <v>393</v>
      </c>
    </row>
    <row r="49" spans="2:6" ht="13.5">
      <c r="B49" s="1" t="s">
        <v>8</v>
      </c>
      <c r="C49" s="1" t="s">
        <v>394</v>
      </c>
      <c r="D49" s="3">
        <v>181000</v>
      </c>
      <c r="E49" s="1" t="s">
        <v>395</v>
      </c>
      <c r="F49" s="1" t="s">
        <v>396</v>
      </c>
    </row>
    <row r="50" spans="2:6" ht="13.5">
      <c r="B50" s="1" t="s">
        <v>8</v>
      </c>
      <c r="C50" s="1" t="s">
        <v>397</v>
      </c>
      <c r="D50" s="3">
        <v>189000</v>
      </c>
      <c r="E50" s="1" t="s">
        <v>350</v>
      </c>
      <c r="F50" s="1" t="s">
        <v>398</v>
      </c>
    </row>
    <row r="51" spans="2:6" ht="13.5">
      <c r="B51" s="1" t="s">
        <v>8</v>
      </c>
      <c r="C51" s="1" t="s">
        <v>399</v>
      </c>
      <c r="D51" s="3">
        <v>1200000</v>
      </c>
      <c r="E51" s="1" t="s">
        <v>324</v>
      </c>
      <c r="F51" s="1" t="s">
        <v>400</v>
      </c>
    </row>
    <row r="52" spans="2:6" ht="13.5">
      <c r="B52" s="1" t="s">
        <v>8</v>
      </c>
      <c r="C52" s="1" t="s">
        <v>401</v>
      </c>
      <c r="D52" s="3">
        <v>150000</v>
      </c>
      <c r="F52" s="1" t="s">
        <v>402</v>
      </c>
    </row>
    <row r="53" spans="2:6" ht="13.5">
      <c r="B53" s="1" t="s">
        <v>8</v>
      </c>
      <c r="C53" s="1" t="s">
        <v>403</v>
      </c>
      <c r="D53" s="3">
        <v>136868</v>
      </c>
      <c r="E53" s="1" t="s">
        <v>404</v>
      </c>
      <c r="F53" s="1" t="s">
        <v>405</v>
      </c>
    </row>
    <row r="54" spans="2:6" ht="13.5">
      <c r="B54" s="1" t="s">
        <v>406</v>
      </c>
      <c r="C54" s="1" t="s">
        <v>407</v>
      </c>
      <c r="D54" s="3">
        <v>129426</v>
      </c>
      <c r="E54" s="1" t="s">
        <v>268</v>
      </c>
      <c r="F54" s="1" t="s">
        <v>408</v>
      </c>
    </row>
    <row r="55" spans="2:6" ht="13.5">
      <c r="B55" s="1" t="s">
        <v>406</v>
      </c>
      <c r="C55" s="1" t="s">
        <v>409</v>
      </c>
      <c r="D55" s="3">
        <v>239000</v>
      </c>
      <c r="E55" s="1" t="s">
        <v>331</v>
      </c>
      <c r="F55" s="1" t="s">
        <v>410</v>
      </c>
    </row>
    <row r="56" spans="2:6" ht="13.5">
      <c r="B56" s="1" t="s">
        <v>406</v>
      </c>
      <c r="C56" s="1" t="s">
        <v>411</v>
      </c>
      <c r="D56" s="3">
        <v>261500</v>
      </c>
      <c r="E56" s="1" t="s">
        <v>412</v>
      </c>
      <c r="F56" s="1" t="s">
        <v>413</v>
      </c>
    </row>
    <row r="57" spans="2:6" ht="13.5">
      <c r="B57" s="1" t="s">
        <v>406</v>
      </c>
      <c r="C57" s="1" t="s">
        <v>414</v>
      </c>
      <c r="D57" s="3">
        <v>100000</v>
      </c>
      <c r="E57" s="1" t="s">
        <v>385</v>
      </c>
      <c r="F57" s="1" t="s">
        <v>415</v>
      </c>
    </row>
    <row r="58" spans="2:6" ht="13.5">
      <c r="B58" s="1" t="s">
        <v>406</v>
      </c>
      <c r="C58" s="1" t="s">
        <v>416</v>
      </c>
      <c r="D58" s="3">
        <v>811000</v>
      </c>
      <c r="E58" s="1" t="s">
        <v>367</v>
      </c>
      <c r="F58" s="1" t="s">
        <v>417</v>
      </c>
    </row>
    <row r="59" spans="2:6" ht="13.5">
      <c r="B59" s="1" t="s">
        <v>406</v>
      </c>
      <c r="C59" s="1" t="s">
        <v>418</v>
      </c>
      <c r="D59" s="3">
        <v>162000</v>
      </c>
      <c r="E59" s="1" t="s">
        <v>268</v>
      </c>
      <c r="F59" s="1" t="s">
        <v>419</v>
      </c>
    </row>
    <row r="60" spans="2:6" ht="13.5">
      <c r="B60" s="1" t="s">
        <v>406</v>
      </c>
      <c r="C60" s="1" t="s">
        <v>418</v>
      </c>
      <c r="D60" s="3">
        <v>151000</v>
      </c>
      <c r="E60" s="1" t="s">
        <v>385</v>
      </c>
      <c r="F60" s="1" t="s">
        <v>419</v>
      </c>
    </row>
    <row r="61" spans="2:6" ht="13.5">
      <c r="B61" s="1" t="s">
        <v>406</v>
      </c>
      <c r="C61" s="1" t="s">
        <v>420</v>
      </c>
      <c r="D61" s="3">
        <v>153000</v>
      </c>
      <c r="E61" s="1" t="s">
        <v>364</v>
      </c>
      <c r="F61" s="1" t="s">
        <v>421</v>
      </c>
    </row>
    <row r="62" spans="2:6" ht="13.5">
      <c r="B62" s="1" t="s">
        <v>422</v>
      </c>
      <c r="C62" s="1" t="s">
        <v>423</v>
      </c>
      <c r="D62" s="3">
        <v>1800000</v>
      </c>
      <c r="E62" s="1" t="s">
        <v>424</v>
      </c>
      <c r="F62" s="1" t="s">
        <v>425</v>
      </c>
    </row>
    <row r="63" spans="2:6" ht="13.5">
      <c r="B63" s="1" t="s">
        <v>426</v>
      </c>
      <c r="C63" s="1" t="s">
        <v>427</v>
      </c>
      <c r="D63" s="3">
        <v>882893</v>
      </c>
      <c r="F63" s="1" t="s">
        <v>428</v>
      </c>
    </row>
    <row r="64" spans="2:6" ht="13.5">
      <c r="B64" s="1" t="s">
        <v>429</v>
      </c>
      <c r="C64" s="1" t="s">
        <v>430</v>
      </c>
      <c r="D64" s="3">
        <v>127200</v>
      </c>
      <c r="E64" s="1" t="s">
        <v>364</v>
      </c>
      <c r="F64" s="1" t="s">
        <v>431</v>
      </c>
    </row>
    <row r="65" spans="2:6" ht="13.5">
      <c r="B65" s="1" t="s">
        <v>432</v>
      </c>
      <c r="C65" s="1" t="s">
        <v>433</v>
      </c>
      <c r="D65" s="3">
        <v>138888</v>
      </c>
      <c r="E65" s="1" t="s">
        <v>434</v>
      </c>
      <c r="F65" s="1" t="s">
        <v>435</v>
      </c>
    </row>
    <row r="66" spans="2:6" ht="13.5">
      <c r="B66" s="1" t="s">
        <v>436</v>
      </c>
      <c r="C66" s="1" t="s">
        <v>437</v>
      </c>
      <c r="D66" s="3">
        <v>285000</v>
      </c>
      <c r="E66" s="1" t="s">
        <v>290</v>
      </c>
      <c r="F66" s="1" t="s">
        <v>438</v>
      </c>
    </row>
    <row r="67" spans="2:6" ht="13.5">
      <c r="B67" s="1" t="s">
        <v>439</v>
      </c>
      <c r="C67" s="1" t="s">
        <v>440</v>
      </c>
      <c r="D67" s="3">
        <v>234000</v>
      </c>
      <c r="E67" s="1" t="s">
        <v>367</v>
      </c>
      <c r="F67" s="1" t="s">
        <v>441</v>
      </c>
    </row>
    <row r="68" spans="2:6" ht="13.5">
      <c r="B68" s="1" t="s">
        <v>442</v>
      </c>
      <c r="C68" s="1" t="s">
        <v>443</v>
      </c>
      <c r="D68" s="3">
        <v>342000</v>
      </c>
      <c r="E68" s="1" t="s">
        <v>444</v>
      </c>
      <c r="F68" s="1" t="s">
        <v>445</v>
      </c>
    </row>
    <row r="69" spans="2:6" ht="13.5">
      <c r="B69" s="1" t="s">
        <v>442</v>
      </c>
      <c r="C69" s="1" t="s">
        <v>446</v>
      </c>
      <c r="D69" s="3">
        <v>144000</v>
      </c>
      <c r="E69" s="1" t="s">
        <v>447</v>
      </c>
      <c r="F69" s="1" t="s">
        <v>448</v>
      </c>
    </row>
    <row r="70" spans="2:6" ht="13.5">
      <c r="B70" s="1" t="s">
        <v>442</v>
      </c>
      <c r="C70" s="1" t="s">
        <v>449</v>
      </c>
      <c r="D70" s="3">
        <v>440000</v>
      </c>
      <c r="E70" s="1" t="s">
        <v>320</v>
      </c>
      <c r="F70" s="1" t="s">
        <v>450</v>
      </c>
    </row>
    <row r="71" spans="2:6" ht="13.5">
      <c r="B71" s="1" t="s">
        <v>442</v>
      </c>
      <c r="C71" s="1" t="s">
        <v>451</v>
      </c>
      <c r="D71" s="3">
        <v>337500</v>
      </c>
      <c r="F71" s="1" t="s">
        <v>452</v>
      </c>
    </row>
    <row r="72" spans="2:6" ht="13.5">
      <c r="B72" s="1" t="s">
        <v>442</v>
      </c>
      <c r="C72" s="1" t="s">
        <v>453</v>
      </c>
      <c r="D72" s="3">
        <v>166822</v>
      </c>
      <c r="E72" s="1" t="s">
        <v>454</v>
      </c>
      <c r="F72" s="1" t="s">
        <v>435</v>
      </c>
    </row>
    <row r="73" spans="2:6" ht="13.5">
      <c r="B73" s="1" t="s">
        <v>442</v>
      </c>
      <c r="C73" s="1" t="s">
        <v>455</v>
      </c>
      <c r="D73" s="3">
        <v>163100</v>
      </c>
      <c r="E73" s="1" t="s">
        <v>395</v>
      </c>
      <c r="F73" s="1" t="s">
        <v>398</v>
      </c>
    </row>
    <row r="74" spans="2:6" ht="13.5">
      <c r="B74" s="1" t="s">
        <v>442</v>
      </c>
      <c r="C74" s="1" t="s">
        <v>456</v>
      </c>
      <c r="D74" s="3">
        <v>153000</v>
      </c>
      <c r="E74" s="1" t="s">
        <v>284</v>
      </c>
      <c r="F74" s="1" t="s">
        <v>457</v>
      </c>
    </row>
    <row r="75" spans="2:6" ht="13.5">
      <c r="B75" s="1" t="s">
        <v>442</v>
      </c>
      <c r="C75" s="1" t="s">
        <v>458</v>
      </c>
      <c r="D75" s="3">
        <v>255000</v>
      </c>
      <c r="E75" s="1" t="s">
        <v>459</v>
      </c>
      <c r="F75" s="1" t="s">
        <v>460</v>
      </c>
    </row>
    <row r="76" spans="2:6" ht="13.5">
      <c r="B76" s="1" t="s">
        <v>442</v>
      </c>
      <c r="C76" s="1" t="s">
        <v>461</v>
      </c>
      <c r="D76" s="3">
        <v>232000</v>
      </c>
      <c r="F76" s="1" t="s">
        <v>462</v>
      </c>
    </row>
    <row r="77" spans="2:6" ht="13.5">
      <c r="B77" s="1" t="s">
        <v>463</v>
      </c>
      <c r="C77" s="1" t="s">
        <v>464</v>
      </c>
      <c r="D77" s="3">
        <v>127640</v>
      </c>
      <c r="E77" s="1" t="s">
        <v>382</v>
      </c>
      <c r="F77" s="1" t="s">
        <v>465</v>
      </c>
    </row>
    <row r="78" spans="2:6" ht="13.5">
      <c r="B78" s="1" t="s">
        <v>466</v>
      </c>
      <c r="C78" s="1" t="s">
        <v>467</v>
      </c>
      <c r="D78" s="3">
        <v>126000</v>
      </c>
      <c r="E78" s="1" t="s">
        <v>468</v>
      </c>
      <c r="F78" s="1" t="s">
        <v>469</v>
      </c>
    </row>
    <row r="79" spans="2:6" ht="13.5">
      <c r="B79" s="1" t="s">
        <v>470</v>
      </c>
      <c r="C79" s="1" t="s">
        <v>471</v>
      </c>
      <c r="D79" s="3">
        <v>130591</v>
      </c>
      <c r="E79" s="1" t="s">
        <v>472</v>
      </c>
      <c r="F79" s="1" t="s">
        <v>473</v>
      </c>
    </row>
    <row r="80" spans="2:6" ht="13.5">
      <c r="B80" s="1" t="s">
        <v>474</v>
      </c>
      <c r="C80" s="1" t="s">
        <v>475</v>
      </c>
      <c r="D80" s="3">
        <v>398400</v>
      </c>
      <c r="E80" s="1" t="s">
        <v>476</v>
      </c>
      <c r="F80" s="1" t="s">
        <v>477</v>
      </c>
    </row>
    <row r="81" spans="2:6" ht="13.5">
      <c r="B81" s="1" t="s">
        <v>478</v>
      </c>
      <c r="C81" s="1" t="s">
        <v>479</v>
      </c>
      <c r="D81" s="3">
        <v>155000</v>
      </c>
      <c r="E81" s="1" t="s">
        <v>480</v>
      </c>
      <c r="F81" s="1" t="s">
        <v>481</v>
      </c>
    </row>
    <row r="82" spans="2:6" ht="13.5">
      <c r="B82" s="1" t="s">
        <v>478</v>
      </c>
      <c r="C82" s="1" t="s">
        <v>482</v>
      </c>
      <c r="D82" s="3">
        <v>164000</v>
      </c>
      <c r="E82" s="1" t="s">
        <v>483</v>
      </c>
      <c r="F82" s="1" t="s">
        <v>484</v>
      </c>
    </row>
    <row r="83" spans="2:6" ht="13.5">
      <c r="B83" s="1" t="s">
        <v>478</v>
      </c>
      <c r="C83" s="1" t="s">
        <v>485</v>
      </c>
      <c r="D83" s="3">
        <v>168379</v>
      </c>
      <c r="F83" s="1" t="s">
        <v>486</v>
      </c>
    </row>
    <row r="84" spans="2:6" ht="13.5">
      <c r="B84" s="1" t="s">
        <v>478</v>
      </c>
      <c r="C84" s="1" t="s">
        <v>487</v>
      </c>
      <c r="D84" s="3">
        <v>131191</v>
      </c>
      <c r="E84" s="1" t="s">
        <v>364</v>
      </c>
      <c r="F84" s="1" t="s">
        <v>488</v>
      </c>
    </row>
    <row r="85" spans="2:6" ht="13.5">
      <c r="B85" s="1" t="s">
        <v>478</v>
      </c>
      <c r="C85" s="1" t="s">
        <v>489</v>
      </c>
      <c r="D85" s="3">
        <v>148000</v>
      </c>
      <c r="E85" s="1" t="s">
        <v>390</v>
      </c>
      <c r="F85" s="1" t="s">
        <v>490</v>
      </c>
    </row>
    <row r="86" spans="2:6" ht="13.5">
      <c r="B86" s="1" t="s">
        <v>478</v>
      </c>
      <c r="C86" s="1" t="s">
        <v>491</v>
      </c>
      <c r="D86" s="3">
        <v>121000</v>
      </c>
      <c r="E86" s="1" t="s">
        <v>404</v>
      </c>
      <c r="F86" s="1" t="s">
        <v>492</v>
      </c>
    </row>
    <row r="87" spans="2:6" ht="13.5">
      <c r="B87" s="1" t="s">
        <v>478</v>
      </c>
      <c r="C87" s="1" t="s">
        <v>493</v>
      </c>
      <c r="D87" s="3">
        <v>115500</v>
      </c>
      <c r="E87" s="1" t="s">
        <v>268</v>
      </c>
      <c r="F87" s="1" t="s">
        <v>494</v>
      </c>
    </row>
    <row r="88" spans="2:6" ht="13.5">
      <c r="B88" s="1" t="s">
        <v>495</v>
      </c>
      <c r="C88" s="1" t="s">
        <v>496</v>
      </c>
      <c r="D88" s="3">
        <v>100000</v>
      </c>
      <c r="F88" s="1" t="s">
        <v>497</v>
      </c>
    </row>
    <row r="89" spans="2:6" ht="13.5">
      <c r="B89" s="1" t="s">
        <v>498</v>
      </c>
      <c r="C89" s="1" t="s">
        <v>499</v>
      </c>
      <c r="D89" s="3">
        <v>1000000</v>
      </c>
      <c r="E89" s="1" t="s">
        <v>500</v>
      </c>
      <c r="F89" s="1" t="s">
        <v>501</v>
      </c>
    </row>
    <row r="90" spans="2:6" ht="13.5">
      <c r="B90" s="1" t="s">
        <v>498</v>
      </c>
      <c r="C90" s="1" t="s">
        <v>502</v>
      </c>
      <c r="D90" s="3">
        <v>275000</v>
      </c>
      <c r="E90" s="1" t="s">
        <v>503</v>
      </c>
      <c r="F90" s="1" t="s">
        <v>504</v>
      </c>
    </row>
    <row r="91" spans="2:6" ht="13.5">
      <c r="B91" s="1" t="s">
        <v>498</v>
      </c>
      <c r="C91" s="1" t="s">
        <v>502</v>
      </c>
      <c r="D91" s="3">
        <v>220000</v>
      </c>
      <c r="E91" s="1" t="s">
        <v>503</v>
      </c>
      <c r="F91" s="1" t="s">
        <v>504</v>
      </c>
    </row>
    <row r="92" spans="2:6" ht="13.5">
      <c r="B92" s="1" t="s">
        <v>505</v>
      </c>
      <c r="C92" s="1" t="s">
        <v>506</v>
      </c>
      <c r="D92" s="3">
        <v>671920</v>
      </c>
      <c r="E92" s="1" t="s">
        <v>367</v>
      </c>
      <c r="F92" s="1" t="s">
        <v>507</v>
      </c>
    </row>
    <row r="93" spans="2:6" ht="13.5">
      <c r="B93" s="1" t="s">
        <v>505</v>
      </c>
      <c r="C93" s="1" t="s">
        <v>508</v>
      </c>
      <c r="D93" s="3">
        <v>127546</v>
      </c>
      <c r="E93" s="1" t="s">
        <v>509</v>
      </c>
      <c r="F93" s="1" t="s">
        <v>510</v>
      </c>
    </row>
    <row r="94" spans="2:6" ht="13.5">
      <c r="B94" s="1" t="s">
        <v>505</v>
      </c>
      <c r="C94" s="1" t="s">
        <v>511</v>
      </c>
      <c r="D94" s="3">
        <v>181649</v>
      </c>
      <c r="E94" s="1" t="s">
        <v>324</v>
      </c>
      <c r="F94" s="1" t="s">
        <v>398</v>
      </c>
    </row>
    <row r="95" spans="2:6" ht="13.5">
      <c r="B95" s="1" t="s">
        <v>505</v>
      </c>
      <c r="C95" s="1" t="s">
        <v>512</v>
      </c>
      <c r="D95" s="3">
        <v>425000</v>
      </c>
      <c r="E95" s="1" t="s">
        <v>513</v>
      </c>
      <c r="F95" s="1" t="s">
        <v>351</v>
      </c>
    </row>
    <row r="96" spans="2:6" ht="13.5">
      <c r="B96" s="1" t="s">
        <v>514</v>
      </c>
      <c r="C96" s="1" t="s">
        <v>515</v>
      </c>
      <c r="D96" s="3">
        <v>259302</v>
      </c>
      <c r="E96" s="1" t="s">
        <v>509</v>
      </c>
      <c r="F96" s="1" t="s">
        <v>516</v>
      </c>
    </row>
    <row r="97" spans="2:6" ht="13.5">
      <c r="B97" s="1" t="s">
        <v>517</v>
      </c>
      <c r="C97" s="1" t="s">
        <v>518</v>
      </c>
      <c r="D97" s="3">
        <v>475000</v>
      </c>
      <c r="E97" s="1" t="s">
        <v>519</v>
      </c>
      <c r="F97" s="1" t="s">
        <v>520</v>
      </c>
    </row>
    <row r="98" spans="2:6" ht="13.5">
      <c r="B98" s="1" t="s">
        <v>517</v>
      </c>
      <c r="C98" s="1" t="s">
        <v>521</v>
      </c>
      <c r="D98" s="3">
        <v>239000</v>
      </c>
      <c r="F98" s="1" t="s">
        <v>522</v>
      </c>
    </row>
    <row r="99" spans="2:6" ht="13.5">
      <c r="B99" s="1" t="s">
        <v>523</v>
      </c>
      <c r="C99" s="1" t="s">
        <v>524</v>
      </c>
      <c r="D99" s="3">
        <v>133000</v>
      </c>
      <c r="E99" s="1" t="s">
        <v>525</v>
      </c>
      <c r="F99" s="1" t="s">
        <v>477</v>
      </c>
    </row>
    <row r="100" spans="2:5" ht="13.5">
      <c r="B100" s="1" t="s">
        <v>526</v>
      </c>
      <c r="C100" s="1" t="s">
        <v>527</v>
      </c>
      <c r="D100" s="3">
        <v>149657</v>
      </c>
      <c r="E100" s="1" t="s">
        <v>528</v>
      </c>
    </row>
    <row r="101" spans="2:6" ht="13.5">
      <c r="B101" s="1" t="s">
        <v>526</v>
      </c>
      <c r="C101" s="1" t="s">
        <v>529</v>
      </c>
      <c r="D101" s="3">
        <v>179000</v>
      </c>
      <c r="F101" s="1" t="s">
        <v>530</v>
      </c>
    </row>
    <row r="102" spans="2:6" ht="13.5">
      <c r="B102" s="1" t="s">
        <v>526</v>
      </c>
      <c r="C102" s="1" t="s">
        <v>531</v>
      </c>
      <c r="D102" s="3">
        <v>130150</v>
      </c>
      <c r="E102" s="1" t="s">
        <v>532</v>
      </c>
      <c r="F102" s="1" t="s">
        <v>533</v>
      </c>
    </row>
    <row r="103" spans="2:6" ht="13.5">
      <c r="B103" s="1" t="s">
        <v>534</v>
      </c>
      <c r="C103" s="1" t="s">
        <v>535</v>
      </c>
      <c r="D103" s="3">
        <v>214000</v>
      </c>
      <c r="E103" s="1" t="s">
        <v>268</v>
      </c>
      <c r="F103" s="1" t="s">
        <v>410</v>
      </c>
    </row>
    <row r="104" spans="2:6" ht="13.5">
      <c r="B104" s="1" t="s">
        <v>534</v>
      </c>
      <c r="C104" s="1" t="s">
        <v>536</v>
      </c>
      <c r="D104" s="3">
        <v>110095</v>
      </c>
      <c r="E104" s="1" t="s">
        <v>320</v>
      </c>
      <c r="F104" s="1" t="s">
        <v>537</v>
      </c>
    </row>
    <row r="105" spans="2:6" ht="13.5">
      <c r="B105" s="1" t="s">
        <v>538</v>
      </c>
      <c r="C105" s="1" t="s">
        <v>539</v>
      </c>
      <c r="D105" s="3">
        <v>196000</v>
      </c>
      <c r="F105" s="1" t="s">
        <v>540</v>
      </c>
    </row>
    <row r="106" spans="2:6" ht="13.5">
      <c r="B106" s="1" t="s">
        <v>538</v>
      </c>
      <c r="C106" s="1" t="s">
        <v>541</v>
      </c>
      <c r="D106" s="3">
        <v>122680</v>
      </c>
      <c r="E106" s="1" t="s">
        <v>542</v>
      </c>
      <c r="F106" s="1" t="s">
        <v>543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0.28125" defaultRowHeight="12.75"/>
  <cols>
    <col min="1" max="4" width="9.57421875" style="1" customWidth="1"/>
    <col min="5" max="5" width="22.57421875" style="1" customWidth="1"/>
    <col min="6" max="6" width="23.57421875" style="1" customWidth="1"/>
    <col min="7" max="16384" width="9.57421875" style="1" customWidth="1"/>
  </cols>
  <sheetData>
    <row r="1" spans="1:9" s="2" customFormat="1" ht="12">
      <c r="A1" s="2" t="s">
        <v>0</v>
      </c>
      <c r="B1" s="2" t="s">
        <v>544</v>
      </c>
      <c r="C1" s="2" t="s">
        <v>545</v>
      </c>
      <c r="D1" s="2" t="s">
        <v>546</v>
      </c>
      <c r="E1" s="2" t="s">
        <v>547</v>
      </c>
      <c r="F1" s="2" t="s">
        <v>548</v>
      </c>
      <c r="G1" s="2" t="s">
        <v>29</v>
      </c>
      <c r="H1" s="2" t="s">
        <v>30</v>
      </c>
      <c r="I1" s="2" t="s">
        <v>31</v>
      </c>
    </row>
    <row r="2" spans="1:9" ht="13.5">
      <c r="A2" s="8" t="s">
        <v>6</v>
      </c>
      <c r="B2" s="20" t="s">
        <v>549</v>
      </c>
      <c r="C2" s="1">
        <v>60115</v>
      </c>
      <c r="D2" s="1">
        <v>7</v>
      </c>
      <c r="E2" s="1" t="s">
        <v>550</v>
      </c>
      <c r="F2" s="1" t="s">
        <v>551</v>
      </c>
      <c r="G2" s="1" t="s">
        <v>552</v>
      </c>
      <c r="I2" s="1">
        <v>65616</v>
      </c>
    </row>
    <row r="3" spans="2:9" ht="12">
      <c r="B3" s="20" t="s">
        <v>549</v>
      </c>
      <c r="C3" s="1">
        <v>60116</v>
      </c>
      <c r="D3" s="1">
        <v>7</v>
      </c>
      <c r="E3" s="1" t="s">
        <v>553</v>
      </c>
      <c r="F3" s="1" t="s">
        <v>554</v>
      </c>
      <c r="G3" s="1" t="s">
        <v>555</v>
      </c>
      <c r="I3" s="1">
        <v>65775</v>
      </c>
    </row>
    <row r="4" spans="2:9" ht="12">
      <c r="B4" s="20" t="s">
        <v>549</v>
      </c>
      <c r="C4" s="1">
        <v>60117</v>
      </c>
      <c r="D4" s="1">
        <v>7</v>
      </c>
      <c r="E4" s="1" t="s">
        <v>556</v>
      </c>
      <c r="F4" s="1" t="s">
        <v>557</v>
      </c>
      <c r="G4" s="1" t="s">
        <v>558</v>
      </c>
      <c r="I4" s="1">
        <v>65661</v>
      </c>
    </row>
    <row r="5" spans="2:9" ht="12">
      <c r="B5" s="20" t="s">
        <v>549</v>
      </c>
      <c r="C5" s="1">
        <v>60118</v>
      </c>
      <c r="D5" s="1">
        <v>7</v>
      </c>
      <c r="E5" s="1" t="s">
        <v>559</v>
      </c>
      <c r="F5" s="1" t="s">
        <v>557</v>
      </c>
      <c r="G5" s="1" t="s">
        <v>558</v>
      </c>
      <c r="I5" s="1">
        <v>65661</v>
      </c>
    </row>
    <row r="6" spans="2:9" ht="12">
      <c r="B6" s="20" t="s">
        <v>549</v>
      </c>
      <c r="C6" s="1">
        <v>60119</v>
      </c>
      <c r="D6" s="1">
        <v>7</v>
      </c>
      <c r="E6" s="1" t="s">
        <v>560</v>
      </c>
      <c r="F6" s="1" t="s">
        <v>561</v>
      </c>
      <c r="G6" s="1" t="s">
        <v>223</v>
      </c>
      <c r="I6" s="1">
        <v>65608</v>
      </c>
    </row>
    <row r="7" spans="2:9" ht="12">
      <c r="B7" s="20" t="s">
        <v>549</v>
      </c>
      <c r="C7" s="1">
        <v>60120</v>
      </c>
      <c r="D7" s="1">
        <v>7</v>
      </c>
      <c r="E7" s="1" t="s">
        <v>562</v>
      </c>
      <c r="F7" s="1" t="s">
        <v>563</v>
      </c>
      <c r="G7" s="1" t="s">
        <v>558</v>
      </c>
      <c r="I7" s="1">
        <v>65661</v>
      </c>
    </row>
    <row r="8" spans="2:9" ht="12">
      <c r="B8" s="20" t="s">
        <v>549</v>
      </c>
      <c r="C8" s="1">
        <v>60121</v>
      </c>
      <c r="D8" s="1">
        <v>13</v>
      </c>
      <c r="E8" s="1" t="s">
        <v>564</v>
      </c>
      <c r="F8" s="1" t="s">
        <v>565</v>
      </c>
      <c r="G8" s="1" t="s">
        <v>566</v>
      </c>
      <c r="I8" s="1">
        <v>65785</v>
      </c>
    </row>
    <row r="9" spans="2:9" ht="12">
      <c r="B9" s="20" t="s">
        <v>549</v>
      </c>
      <c r="C9" s="1">
        <v>60122</v>
      </c>
      <c r="D9" s="1">
        <v>13</v>
      </c>
      <c r="E9" s="1" t="s">
        <v>567</v>
      </c>
      <c r="F9" s="1" t="s">
        <v>568</v>
      </c>
      <c r="I9" s="1">
        <v>65803</v>
      </c>
    </row>
    <row r="10" spans="2:9" ht="12">
      <c r="B10" s="20" t="s">
        <v>549</v>
      </c>
      <c r="C10" s="1">
        <v>60123</v>
      </c>
      <c r="D10" s="1">
        <v>7</v>
      </c>
      <c r="E10" s="1" t="s">
        <v>569</v>
      </c>
      <c r="F10" s="1" t="s">
        <v>570</v>
      </c>
      <c r="I10" s="1">
        <v>65804</v>
      </c>
    </row>
    <row r="11" spans="2:9" ht="12">
      <c r="B11" s="20" t="s">
        <v>549</v>
      </c>
      <c r="C11" s="1">
        <v>60124</v>
      </c>
      <c r="D11" s="1">
        <v>13</v>
      </c>
      <c r="E11" s="1" t="s">
        <v>571</v>
      </c>
      <c r="F11" s="1" t="s">
        <v>572</v>
      </c>
      <c r="G11" s="1" t="s">
        <v>552</v>
      </c>
      <c r="I11" s="1">
        <v>65616</v>
      </c>
    </row>
    <row r="12" spans="2:9" ht="12">
      <c r="B12" s="20" t="s">
        <v>549</v>
      </c>
      <c r="C12" s="1">
        <v>60125</v>
      </c>
      <c r="D12" s="1">
        <v>13</v>
      </c>
      <c r="E12" s="1" t="s">
        <v>573</v>
      </c>
      <c r="F12" s="1" t="s">
        <v>574</v>
      </c>
      <c r="G12" s="1" t="s">
        <v>49</v>
      </c>
      <c r="I12" s="1">
        <v>65738</v>
      </c>
    </row>
    <row r="13" spans="2:9" ht="12">
      <c r="B13" s="20" t="s">
        <v>549</v>
      </c>
      <c r="C13" s="1">
        <v>60126</v>
      </c>
      <c r="D13" s="1">
        <v>13</v>
      </c>
      <c r="E13" s="1" t="s">
        <v>575</v>
      </c>
      <c r="F13" s="1" t="s">
        <v>576</v>
      </c>
      <c r="G13" s="1" t="s">
        <v>577</v>
      </c>
      <c r="I13" s="1">
        <v>65542</v>
      </c>
    </row>
    <row r="14" spans="2:9" ht="12">
      <c r="B14" s="20" t="s">
        <v>549</v>
      </c>
      <c r="C14" s="1">
        <v>60127</v>
      </c>
      <c r="D14" s="1">
        <v>7</v>
      </c>
      <c r="E14" s="1" t="s">
        <v>578</v>
      </c>
      <c r="F14" s="1" t="s">
        <v>579</v>
      </c>
      <c r="I14" s="1">
        <v>65804</v>
      </c>
    </row>
    <row r="15" spans="2:9" ht="12">
      <c r="B15" s="20" t="s">
        <v>549</v>
      </c>
      <c r="C15" s="1">
        <v>60128</v>
      </c>
      <c r="D15" s="1">
        <v>7</v>
      </c>
      <c r="E15" s="1" t="s">
        <v>580</v>
      </c>
      <c r="F15" s="1" t="s">
        <v>581</v>
      </c>
      <c r="G15" s="1" t="s">
        <v>248</v>
      </c>
      <c r="I15" s="1">
        <v>65619</v>
      </c>
    </row>
    <row r="16" spans="2:9" ht="12">
      <c r="B16" s="20" t="s">
        <v>549</v>
      </c>
      <c r="C16" s="1">
        <v>60129</v>
      </c>
      <c r="D16" s="1">
        <v>7</v>
      </c>
      <c r="E16" s="1" t="s">
        <v>582</v>
      </c>
      <c r="F16" s="1" t="s">
        <v>583</v>
      </c>
      <c r="G16" s="1" t="s">
        <v>57</v>
      </c>
      <c r="I16" s="1">
        <v>65742</v>
      </c>
    </row>
    <row r="17" spans="2:9" ht="12">
      <c r="B17" s="20" t="s">
        <v>549</v>
      </c>
      <c r="C17" s="1">
        <v>60130</v>
      </c>
      <c r="D17" s="1">
        <v>7</v>
      </c>
      <c r="E17" s="1" t="s">
        <v>584</v>
      </c>
      <c r="F17" s="1" t="s">
        <v>585</v>
      </c>
      <c r="I17" s="1">
        <v>65803</v>
      </c>
    </row>
    <row r="18" spans="2:9" ht="12">
      <c r="B18" s="20" t="s">
        <v>549</v>
      </c>
      <c r="C18" s="1">
        <v>60131</v>
      </c>
      <c r="D18" s="1">
        <v>7</v>
      </c>
      <c r="E18" s="1" t="s">
        <v>586</v>
      </c>
      <c r="F18" s="1" t="s">
        <v>587</v>
      </c>
      <c r="I18" s="1">
        <v>65804</v>
      </c>
    </row>
    <row r="19" spans="2:9" ht="12">
      <c r="B19" s="20" t="s">
        <v>549</v>
      </c>
      <c r="C19" s="1">
        <v>60132</v>
      </c>
      <c r="D19" s="1">
        <v>7</v>
      </c>
      <c r="E19" s="1" t="s">
        <v>588</v>
      </c>
      <c r="F19" s="1" t="s">
        <v>589</v>
      </c>
      <c r="G19" s="1" t="s">
        <v>590</v>
      </c>
      <c r="I19" s="1">
        <v>65613</v>
      </c>
    </row>
    <row r="20" spans="2:9" ht="12">
      <c r="B20" s="20" t="s">
        <v>549</v>
      </c>
      <c r="C20" s="1">
        <v>60133</v>
      </c>
      <c r="D20" s="1">
        <v>13</v>
      </c>
      <c r="E20" s="1" t="s">
        <v>591</v>
      </c>
      <c r="F20" s="1" t="s">
        <v>592</v>
      </c>
      <c r="I20" s="1">
        <v>65804</v>
      </c>
    </row>
    <row r="21" spans="2:9" ht="12">
      <c r="B21" s="20" t="s">
        <v>549</v>
      </c>
      <c r="C21" s="1">
        <v>60134</v>
      </c>
      <c r="D21" s="1">
        <v>13</v>
      </c>
      <c r="E21" s="1" t="s">
        <v>593</v>
      </c>
      <c r="F21" s="1" t="s">
        <v>594</v>
      </c>
      <c r="G21" s="1" t="s">
        <v>49</v>
      </c>
      <c r="I21" s="1">
        <v>65738</v>
      </c>
    </row>
    <row r="22" spans="2:9" ht="12">
      <c r="B22" s="20" t="s">
        <v>549</v>
      </c>
      <c r="C22" s="1">
        <v>60135</v>
      </c>
      <c r="D22" s="1">
        <v>7</v>
      </c>
      <c r="E22" s="1" t="s">
        <v>595</v>
      </c>
      <c r="F22" s="1" t="s">
        <v>596</v>
      </c>
      <c r="G22" s="1" t="s">
        <v>83</v>
      </c>
      <c r="I22" s="1">
        <v>65706</v>
      </c>
    </row>
    <row r="23" spans="2:9" ht="12">
      <c r="B23" s="20" t="s">
        <v>549</v>
      </c>
      <c r="C23" s="1">
        <v>60136</v>
      </c>
      <c r="D23" s="1">
        <v>7</v>
      </c>
      <c r="E23" s="1" t="s">
        <v>597</v>
      </c>
      <c r="F23" s="1" t="s">
        <v>598</v>
      </c>
      <c r="I23" s="1">
        <v>65803</v>
      </c>
    </row>
    <row r="24" spans="2:9" ht="12">
      <c r="B24" s="20" t="s">
        <v>549</v>
      </c>
      <c r="C24" s="1">
        <v>30042</v>
      </c>
      <c r="D24" s="1">
        <v>7</v>
      </c>
      <c r="E24" s="1" t="s">
        <v>599</v>
      </c>
      <c r="F24" s="1" t="s">
        <v>600</v>
      </c>
      <c r="G24" s="1" t="s">
        <v>601</v>
      </c>
      <c r="I24" s="1">
        <v>65605</v>
      </c>
    </row>
    <row r="25" spans="2:9" ht="12">
      <c r="B25" s="20" t="s">
        <v>549</v>
      </c>
      <c r="C25" s="1">
        <v>30045</v>
      </c>
      <c r="D25" s="1">
        <v>7</v>
      </c>
      <c r="E25" s="1" t="s">
        <v>602</v>
      </c>
      <c r="F25" s="1" t="s">
        <v>603</v>
      </c>
      <c r="G25" s="1" t="s">
        <v>604</v>
      </c>
      <c r="I25" s="1">
        <v>65625</v>
      </c>
    </row>
    <row r="26" ht="12">
      <c r="B26" s="20"/>
    </row>
    <row r="27" ht="12">
      <c r="B27" s="20"/>
    </row>
    <row r="28" ht="12">
      <c r="B28" s="20"/>
    </row>
    <row r="29" ht="12">
      <c r="B29" s="20"/>
    </row>
    <row r="30" ht="12">
      <c r="B30" s="20"/>
    </row>
    <row r="31" ht="12">
      <c r="B31" s="20"/>
    </row>
    <row r="32" ht="12">
      <c r="B32" s="20"/>
    </row>
    <row r="33" ht="12">
      <c r="B33" s="20"/>
    </row>
    <row r="34" ht="12">
      <c r="B34" s="20"/>
    </row>
    <row r="35" ht="12">
      <c r="B35" s="20"/>
    </row>
    <row r="36" ht="12">
      <c r="B36" s="20"/>
    </row>
    <row r="37" ht="12">
      <c r="B37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B24" sqref="B24"/>
    </sheetView>
  </sheetViews>
  <sheetFormatPr defaultColWidth="12.57421875" defaultRowHeight="12.75"/>
  <cols>
    <col min="1" max="1" width="15.57421875" style="0" customWidth="1"/>
    <col min="2" max="2" width="20.421875" style="0" customWidth="1"/>
    <col min="3" max="3" width="12.8515625" style="0" customWidth="1"/>
    <col min="4" max="4" width="11.00390625" style="0" customWidth="1"/>
    <col min="5" max="5" width="14.00390625" style="0" customWidth="1"/>
    <col min="6" max="6" width="14.57421875" style="0" customWidth="1"/>
    <col min="7" max="7" width="23.57421875" style="0" customWidth="1"/>
    <col min="8" max="11" width="14.7109375" style="0" customWidth="1"/>
    <col min="12" max="12" width="24.28125" style="0" customWidth="1"/>
    <col min="13" max="13" width="12.8515625" style="0" customWidth="1"/>
    <col min="14" max="14" width="20.57421875" style="0" customWidth="1"/>
    <col min="15" max="15" width="16.140625" style="0" customWidth="1"/>
    <col min="16" max="16" width="20.140625" style="0" customWidth="1"/>
    <col min="17" max="17" width="13.8515625" style="0" customWidth="1"/>
    <col min="18" max="18" width="11.28125" style="0" customWidth="1"/>
    <col min="19" max="19" width="11.140625" style="0" customWidth="1"/>
    <col min="20" max="20" width="17.28125" style="0" customWidth="1"/>
    <col min="21" max="21" width="19.00390625" style="0" customWidth="1"/>
    <col min="22" max="22" width="20.7109375" style="0" customWidth="1"/>
    <col min="23" max="23" width="18.28125" style="0" customWidth="1"/>
    <col min="24" max="24" width="18.140625" style="0" customWidth="1"/>
    <col min="25" max="25" width="12.28125" style="0" customWidth="1"/>
    <col min="26" max="26" width="9.00390625" style="0" customWidth="1"/>
    <col min="27" max="16384" width="11.57421875" style="0" customWidth="1"/>
  </cols>
  <sheetData>
    <row r="1" spans="1:26" s="21" customFormat="1" ht="12">
      <c r="A1" s="21" t="s">
        <v>605</v>
      </c>
      <c r="B1" s="21" t="s">
        <v>606</v>
      </c>
      <c r="C1" s="21" t="s">
        <v>29</v>
      </c>
      <c r="D1" s="21" t="s">
        <v>607</v>
      </c>
      <c r="E1" s="21" t="s">
        <v>608</v>
      </c>
      <c r="F1" s="21" t="s">
        <v>609</v>
      </c>
      <c r="G1" s="21" t="s">
        <v>610</v>
      </c>
      <c r="H1" s="21" t="s">
        <v>611</v>
      </c>
      <c r="I1" s="21" t="s">
        <v>612</v>
      </c>
      <c r="J1" s="21" t="s">
        <v>613</v>
      </c>
      <c r="K1" s="21" t="s">
        <v>614</v>
      </c>
      <c r="L1" s="21" t="s">
        <v>615</v>
      </c>
      <c r="M1" s="21" t="s">
        <v>616</v>
      </c>
      <c r="N1" s="21" t="s">
        <v>617</v>
      </c>
      <c r="O1" s="21" t="s">
        <v>618</v>
      </c>
      <c r="P1" s="21" t="s">
        <v>619</v>
      </c>
      <c r="Q1" s="21" t="s">
        <v>620</v>
      </c>
      <c r="R1" s="21" t="s">
        <v>621</v>
      </c>
      <c r="S1" s="21" t="s">
        <v>622</v>
      </c>
      <c r="T1" s="21" t="s">
        <v>623</v>
      </c>
      <c r="U1" s="21" t="s">
        <v>624</v>
      </c>
      <c r="V1" s="21" t="s">
        <v>625</v>
      </c>
      <c r="W1" s="21" t="s">
        <v>626</v>
      </c>
      <c r="X1" s="21" t="s">
        <v>627</v>
      </c>
      <c r="Y1" s="21" t="s">
        <v>628</v>
      </c>
      <c r="Z1" s="21" t="s">
        <v>629</v>
      </c>
    </row>
    <row r="2" spans="1:25" ht="12.75">
      <c r="A2" t="s">
        <v>630</v>
      </c>
      <c r="B2" t="s">
        <v>631</v>
      </c>
      <c r="C2" t="s">
        <v>632</v>
      </c>
      <c r="D2">
        <v>65802</v>
      </c>
      <c r="E2" t="s">
        <v>633</v>
      </c>
      <c r="G2" t="s">
        <v>634</v>
      </c>
      <c r="H2">
        <v>289805</v>
      </c>
      <c r="I2">
        <v>288071</v>
      </c>
      <c r="J2">
        <v>275174</v>
      </c>
      <c r="K2" t="str">
        <f>"0.6"</f>
        <v>0.6</v>
      </c>
      <c r="L2">
        <v>5.3</v>
      </c>
      <c r="M2" t="s">
        <v>632</v>
      </c>
      <c r="N2">
        <v>167376</v>
      </c>
      <c r="O2" t="s">
        <v>55</v>
      </c>
      <c r="Q2">
        <v>43175</v>
      </c>
      <c r="R2">
        <v>16.2</v>
      </c>
      <c r="S2">
        <v>119989</v>
      </c>
      <c r="T2">
        <v>136300</v>
      </c>
      <c r="U2">
        <v>58.1</v>
      </c>
      <c r="V2" t="s">
        <v>635</v>
      </c>
      <c r="W2" t="s">
        <v>636</v>
      </c>
      <c r="X2" t="s">
        <v>637</v>
      </c>
      <c r="Y2">
        <v>1833</v>
      </c>
    </row>
    <row r="3" spans="1:25" ht="12">
      <c r="A3" t="s">
        <v>638</v>
      </c>
      <c r="B3" t="s">
        <v>639</v>
      </c>
      <c r="C3" t="s">
        <v>640</v>
      </c>
      <c r="D3">
        <v>64836</v>
      </c>
      <c r="E3" t="s">
        <v>641</v>
      </c>
      <c r="G3" t="s">
        <v>642</v>
      </c>
      <c r="H3">
        <v>120217</v>
      </c>
      <c r="L3">
        <v>2.4</v>
      </c>
      <c r="M3" t="s">
        <v>640</v>
      </c>
      <c r="N3">
        <v>14350</v>
      </c>
      <c r="O3" t="s">
        <v>147</v>
      </c>
      <c r="P3">
        <v>52288</v>
      </c>
      <c r="Q3">
        <v>45328</v>
      </c>
      <c r="R3">
        <v>16.8</v>
      </c>
      <c r="S3">
        <v>46009</v>
      </c>
      <c r="T3">
        <v>112700</v>
      </c>
      <c r="U3">
        <v>64.6</v>
      </c>
      <c r="V3" t="s">
        <v>643</v>
      </c>
      <c r="W3" t="s">
        <v>644</v>
      </c>
      <c r="X3" t="s">
        <v>645</v>
      </c>
      <c r="Y3">
        <v>1841</v>
      </c>
    </row>
    <row r="4" spans="1:25" ht="12">
      <c r="A4" t="s">
        <v>646</v>
      </c>
      <c r="B4" t="s">
        <v>647</v>
      </c>
      <c r="C4" t="s">
        <v>648</v>
      </c>
      <c r="D4">
        <v>65721</v>
      </c>
      <c r="E4" t="s">
        <v>649</v>
      </c>
      <c r="F4" t="s">
        <v>650</v>
      </c>
      <c r="G4" t="s">
        <v>651</v>
      </c>
      <c r="H4">
        <v>85432</v>
      </c>
      <c r="I4">
        <v>83279</v>
      </c>
      <c r="J4">
        <v>77422</v>
      </c>
      <c r="K4">
        <v>2.59</v>
      </c>
      <c r="L4">
        <v>10.4</v>
      </c>
      <c r="M4" t="s">
        <v>648</v>
      </c>
      <c r="N4">
        <v>19905</v>
      </c>
      <c r="O4" t="s">
        <v>652</v>
      </c>
      <c r="P4">
        <v>21321</v>
      </c>
      <c r="Q4">
        <v>55761</v>
      </c>
      <c r="R4">
        <v>9.9</v>
      </c>
      <c r="S4">
        <v>30774</v>
      </c>
      <c r="T4">
        <v>154400</v>
      </c>
      <c r="U4">
        <v>74.1</v>
      </c>
      <c r="V4" t="s">
        <v>653</v>
      </c>
      <c r="W4" t="s">
        <v>654</v>
      </c>
      <c r="X4" t="s">
        <v>655</v>
      </c>
      <c r="Y4">
        <v>1859</v>
      </c>
    </row>
    <row r="5" spans="1:25" ht="12.75">
      <c r="A5" t="s">
        <v>656</v>
      </c>
      <c r="B5" t="s">
        <v>657</v>
      </c>
      <c r="C5" t="s">
        <v>658</v>
      </c>
      <c r="D5">
        <v>65653</v>
      </c>
      <c r="E5" t="s">
        <v>659</v>
      </c>
      <c r="F5" t="s">
        <v>660</v>
      </c>
      <c r="G5" t="s">
        <v>661</v>
      </c>
      <c r="H5">
        <v>55355</v>
      </c>
      <c r="I5">
        <v>54592</v>
      </c>
      <c r="J5">
        <v>51675</v>
      </c>
      <c r="K5">
        <v>1.4</v>
      </c>
      <c r="L5">
        <v>7.1</v>
      </c>
      <c r="M5" t="s">
        <v>658</v>
      </c>
      <c r="N5">
        <v>2426</v>
      </c>
      <c r="O5" t="s">
        <v>552</v>
      </c>
      <c r="P5">
        <v>11467</v>
      </c>
      <c r="Q5">
        <v>39661</v>
      </c>
      <c r="R5">
        <v>13.8</v>
      </c>
      <c r="S5">
        <v>22142</v>
      </c>
      <c r="T5">
        <v>124400</v>
      </c>
      <c r="U5">
        <v>59.5</v>
      </c>
      <c r="V5" t="s">
        <v>662</v>
      </c>
      <c r="W5" t="s">
        <v>663</v>
      </c>
      <c r="X5" t="s">
        <v>664</v>
      </c>
      <c r="Y5">
        <v>1837</v>
      </c>
    </row>
    <row r="6" spans="1:25" ht="12.75">
      <c r="A6" t="s">
        <v>665</v>
      </c>
      <c r="B6" t="s">
        <v>666</v>
      </c>
      <c r="C6" t="s">
        <v>83</v>
      </c>
      <c r="D6">
        <v>65706</v>
      </c>
      <c r="E6" t="s">
        <v>667</v>
      </c>
      <c r="F6" t="s">
        <v>668</v>
      </c>
      <c r="G6" t="s">
        <v>669</v>
      </c>
      <c r="H6">
        <v>38665</v>
      </c>
      <c r="I6">
        <v>37483</v>
      </c>
      <c r="J6">
        <v>36202</v>
      </c>
      <c r="K6">
        <v>3.15</v>
      </c>
      <c r="L6">
        <v>6.8</v>
      </c>
      <c r="M6" t="s">
        <v>83</v>
      </c>
      <c r="N6">
        <v>7344</v>
      </c>
      <c r="O6" t="s">
        <v>55</v>
      </c>
      <c r="Q6">
        <v>45185</v>
      </c>
      <c r="R6">
        <v>15.5</v>
      </c>
      <c r="S6">
        <v>13311</v>
      </c>
      <c r="T6">
        <v>122500</v>
      </c>
      <c r="U6">
        <v>72.8</v>
      </c>
      <c r="V6" t="s">
        <v>670</v>
      </c>
      <c r="W6" t="s">
        <v>671</v>
      </c>
      <c r="X6" t="s">
        <v>672</v>
      </c>
      <c r="Y6">
        <v>1855</v>
      </c>
    </row>
    <row r="7" spans="1:25" ht="12">
      <c r="A7" t="s">
        <v>673</v>
      </c>
      <c r="B7" t="s">
        <v>674</v>
      </c>
      <c r="C7" t="s">
        <v>675</v>
      </c>
      <c r="D7">
        <v>65712</v>
      </c>
      <c r="E7" t="s">
        <v>676</v>
      </c>
      <c r="F7" t="s">
        <v>677</v>
      </c>
      <c r="G7" t="s">
        <v>678</v>
      </c>
      <c r="H7">
        <v>38434</v>
      </c>
      <c r="I7">
        <v>38130</v>
      </c>
      <c r="J7">
        <v>38634</v>
      </c>
      <c r="K7" t="str">
        <f>"0.8"</f>
        <v>0.8</v>
      </c>
      <c r="L7">
        <v>-0.5</v>
      </c>
      <c r="M7" t="s">
        <v>675</v>
      </c>
      <c r="N7">
        <v>4529</v>
      </c>
      <c r="O7" t="s">
        <v>601</v>
      </c>
      <c r="P7">
        <v>7481</v>
      </c>
      <c r="Q7">
        <v>41673</v>
      </c>
      <c r="R7">
        <v>16</v>
      </c>
      <c r="S7">
        <v>14636</v>
      </c>
      <c r="T7">
        <v>98000</v>
      </c>
      <c r="U7">
        <v>70.7</v>
      </c>
      <c r="V7" t="s">
        <v>679</v>
      </c>
      <c r="W7" t="s">
        <v>680</v>
      </c>
      <c r="X7" t="s">
        <v>681</v>
      </c>
      <c r="Y7">
        <v>1845</v>
      </c>
    </row>
    <row r="8" spans="1:25" ht="12.75">
      <c r="A8" t="s">
        <v>682</v>
      </c>
      <c r="B8" t="s">
        <v>683</v>
      </c>
      <c r="C8" t="s">
        <v>604</v>
      </c>
      <c r="D8">
        <v>65625</v>
      </c>
      <c r="E8" t="s">
        <v>684</v>
      </c>
      <c r="H8">
        <v>35668</v>
      </c>
      <c r="I8">
        <v>35339</v>
      </c>
      <c r="J8">
        <v>35597</v>
      </c>
      <c r="K8">
        <v>-0.92</v>
      </c>
      <c r="L8" t="str">
        <f>"0.2"</f>
        <v>0.2</v>
      </c>
      <c r="M8" t="s">
        <v>604</v>
      </c>
      <c r="N8">
        <v>3310</v>
      </c>
      <c r="O8" t="s">
        <v>685</v>
      </c>
      <c r="P8">
        <v>8969</v>
      </c>
      <c r="Q8">
        <v>40638</v>
      </c>
      <c r="R8">
        <v>16.1</v>
      </c>
      <c r="S8">
        <v>13091</v>
      </c>
      <c r="T8">
        <v>112600</v>
      </c>
      <c r="U8">
        <v>74.5</v>
      </c>
      <c r="V8" t="s">
        <v>686</v>
      </c>
      <c r="W8" t="s">
        <v>687</v>
      </c>
      <c r="X8" t="s">
        <v>688</v>
      </c>
      <c r="Y8">
        <v>1835</v>
      </c>
    </row>
    <row r="9" spans="1:25" ht="12.75">
      <c r="A9" t="s">
        <v>689</v>
      </c>
      <c r="B9" t="s">
        <v>690</v>
      </c>
      <c r="C9" t="s">
        <v>691</v>
      </c>
      <c r="D9">
        <v>65536</v>
      </c>
      <c r="E9" t="s">
        <v>692</v>
      </c>
      <c r="G9" t="s">
        <v>693</v>
      </c>
      <c r="H9">
        <v>35443</v>
      </c>
      <c r="I9">
        <v>35473</v>
      </c>
      <c r="J9">
        <v>35571</v>
      </c>
      <c r="K9">
        <v>-0.08</v>
      </c>
      <c r="L9">
        <v>-0.4</v>
      </c>
      <c r="M9" t="s">
        <v>691</v>
      </c>
      <c r="N9">
        <v>14611</v>
      </c>
      <c r="O9" t="s">
        <v>55</v>
      </c>
      <c r="Q9">
        <v>42646</v>
      </c>
      <c r="R9">
        <v>15.6</v>
      </c>
      <c r="S9">
        <v>13825</v>
      </c>
      <c r="T9">
        <v>112700</v>
      </c>
      <c r="U9">
        <v>67.6</v>
      </c>
      <c r="V9" t="s">
        <v>694</v>
      </c>
      <c r="W9" t="s">
        <v>695</v>
      </c>
      <c r="X9" t="s">
        <v>696</v>
      </c>
      <c r="Y9">
        <v>1849</v>
      </c>
    </row>
    <row r="10" spans="1:25" ht="12">
      <c r="A10" t="s">
        <v>697</v>
      </c>
      <c r="B10" t="s">
        <v>698</v>
      </c>
      <c r="C10" t="s">
        <v>590</v>
      </c>
      <c r="D10">
        <v>65613</v>
      </c>
      <c r="E10" t="s">
        <v>699</v>
      </c>
      <c r="F10" t="s">
        <v>700</v>
      </c>
      <c r="H10">
        <v>31794</v>
      </c>
      <c r="I10">
        <v>31054</v>
      </c>
      <c r="J10">
        <v>31137</v>
      </c>
      <c r="K10">
        <v>2.38</v>
      </c>
      <c r="L10">
        <v>2.1</v>
      </c>
      <c r="M10" t="s">
        <v>590</v>
      </c>
      <c r="N10">
        <v>10885</v>
      </c>
      <c r="O10" t="s">
        <v>55</v>
      </c>
      <c r="Q10">
        <v>44805</v>
      </c>
      <c r="R10">
        <v>15.1</v>
      </c>
      <c r="S10">
        <v>11717</v>
      </c>
      <c r="T10">
        <v>122600</v>
      </c>
      <c r="U10">
        <v>66.6</v>
      </c>
      <c r="V10" t="s">
        <v>701</v>
      </c>
      <c r="W10" t="s">
        <v>702</v>
      </c>
      <c r="X10" t="s">
        <v>703</v>
      </c>
      <c r="Y10">
        <v>1835</v>
      </c>
    </row>
    <row r="11" spans="1:25" ht="12">
      <c r="A11" t="s">
        <v>704</v>
      </c>
      <c r="B11" t="s">
        <v>705</v>
      </c>
      <c r="C11" t="s">
        <v>706</v>
      </c>
      <c r="D11">
        <v>65656</v>
      </c>
      <c r="E11" t="s">
        <v>707</v>
      </c>
      <c r="F11" t="s">
        <v>708</v>
      </c>
      <c r="G11" t="s">
        <v>709</v>
      </c>
      <c r="H11">
        <v>31699</v>
      </c>
      <c r="I11">
        <v>31104</v>
      </c>
      <c r="J11">
        <v>32202</v>
      </c>
      <c r="K11">
        <v>1.91</v>
      </c>
      <c r="L11">
        <v>-1.6</v>
      </c>
      <c r="M11" t="s">
        <v>706</v>
      </c>
      <c r="N11">
        <v>432</v>
      </c>
      <c r="O11" t="s">
        <v>165</v>
      </c>
      <c r="P11">
        <v>2323</v>
      </c>
      <c r="Q11">
        <v>43292</v>
      </c>
      <c r="R11">
        <v>15.5</v>
      </c>
      <c r="S11">
        <v>12880</v>
      </c>
      <c r="T11">
        <v>160600</v>
      </c>
      <c r="U11">
        <v>80</v>
      </c>
      <c r="V11" t="s">
        <v>710</v>
      </c>
      <c r="W11" t="s">
        <v>711</v>
      </c>
      <c r="X11" t="s">
        <v>712</v>
      </c>
      <c r="Y11">
        <v>1851</v>
      </c>
    </row>
    <row r="12" spans="1:25" ht="12.75">
      <c r="A12" t="s">
        <v>713</v>
      </c>
      <c r="B12" t="s">
        <v>714</v>
      </c>
      <c r="C12" t="s">
        <v>715</v>
      </c>
      <c r="D12">
        <v>65667</v>
      </c>
      <c r="E12" t="s">
        <v>716</v>
      </c>
      <c r="F12" t="s">
        <v>717</v>
      </c>
      <c r="H12">
        <v>18331</v>
      </c>
      <c r="I12">
        <v>18291</v>
      </c>
      <c r="J12">
        <v>18815</v>
      </c>
      <c r="K12" t="str">
        <f>"0.22"</f>
        <v>0.22</v>
      </c>
      <c r="L12">
        <v>-2.6</v>
      </c>
      <c r="M12" t="s">
        <v>715</v>
      </c>
      <c r="N12">
        <v>609</v>
      </c>
      <c r="O12" t="s">
        <v>718</v>
      </c>
      <c r="P12">
        <v>4676</v>
      </c>
      <c r="Q12">
        <v>31290</v>
      </c>
      <c r="R12">
        <v>24.3</v>
      </c>
      <c r="S12">
        <v>7488</v>
      </c>
      <c r="T12">
        <v>89500</v>
      </c>
      <c r="U12">
        <v>68.3</v>
      </c>
      <c r="V12" t="s">
        <v>719</v>
      </c>
      <c r="W12" t="s">
        <v>720</v>
      </c>
      <c r="X12" t="s">
        <v>721</v>
      </c>
      <c r="Y12">
        <v>1841</v>
      </c>
    </row>
    <row r="13" spans="1:25" ht="12">
      <c r="A13" t="s">
        <v>722</v>
      </c>
      <c r="B13" t="s">
        <v>723</v>
      </c>
      <c r="C13" t="s">
        <v>724</v>
      </c>
      <c r="D13">
        <v>65622</v>
      </c>
      <c r="E13" t="s">
        <v>725</v>
      </c>
      <c r="F13" t="s">
        <v>726</v>
      </c>
      <c r="H13">
        <v>16673</v>
      </c>
      <c r="I13">
        <v>16389</v>
      </c>
      <c r="J13">
        <v>16777</v>
      </c>
      <c r="K13">
        <v>1.73</v>
      </c>
      <c r="L13">
        <v>-0.6000000000000001</v>
      </c>
      <c r="M13" t="s">
        <v>724</v>
      </c>
      <c r="N13">
        <v>3060</v>
      </c>
      <c r="O13" t="s">
        <v>55</v>
      </c>
      <c r="Q13">
        <v>41441</v>
      </c>
      <c r="R13">
        <v>18.5</v>
      </c>
      <c r="S13">
        <v>6156</v>
      </c>
      <c r="T13">
        <v>107400</v>
      </c>
      <c r="U13">
        <v>73.2</v>
      </c>
      <c r="V13" t="s">
        <v>727</v>
      </c>
      <c r="W13" t="s">
        <v>728</v>
      </c>
      <c r="X13" t="s">
        <v>729</v>
      </c>
      <c r="Y13">
        <v>1844</v>
      </c>
    </row>
    <row r="14" spans="1:25" ht="12">
      <c r="A14" t="s">
        <v>730</v>
      </c>
      <c r="B14" t="s">
        <v>731</v>
      </c>
      <c r="C14" t="s">
        <v>566</v>
      </c>
      <c r="D14">
        <v>65785</v>
      </c>
      <c r="E14" t="s">
        <v>732</v>
      </c>
      <c r="F14" t="s">
        <v>733</v>
      </c>
      <c r="G14" t="s">
        <v>734</v>
      </c>
      <c r="H14">
        <v>14073</v>
      </c>
      <c r="I14">
        <v>13952</v>
      </c>
      <c r="J14">
        <v>13982</v>
      </c>
      <c r="K14" t="str">
        <f>"0.87"</f>
        <v>0.87</v>
      </c>
      <c r="L14" t="str">
        <f>"0.7"</f>
        <v>0.7</v>
      </c>
      <c r="M14" t="s">
        <v>566</v>
      </c>
      <c r="N14">
        <v>1886</v>
      </c>
      <c r="O14" t="s">
        <v>735</v>
      </c>
      <c r="P14">
        <v>3570</v>
      </c>
      <c r="Q14">
        <v>35930</v>
      </c>
      <c r="R14">
        <v>17.2</v>
      </c>
      <c r="S14">
        <v>5879</v>
      </c>
      <c r="T14">
        <v>92700</v>
      </c>
      <c r="U14">
        <v>70.4</v>
      </c>
      <c r="V14" t="s">
        <v>736</v>
      </c>
      <c r="W14" t="s">
        <v>737</v>
      </c>
      <c r="X14" t="s">
        <v>738</v>
      </c>
      <c r="Y14">
        <v>1845</v>
      </c>
    </row>
    <row r="15" spans="1:25" ht="12">
      <c r="A15" t="s">
        <v>739</v>
      </c>
      <c r="B15" t="s">
        <v>740</v>
      </c>
      <c r="C15" t="s">
        <v>223</v>
      </c>
      <c r="D15">
        <v>65608</v>
      </c>
      <c r="E15" t="s">
        <v>741</v>
      </c>
      <c r="F15" t="s">
        <v>742</v>
      </c>
      <c r="H15">
        <v>13300</v>
      </c>
      <c r="I15">
        <v>13546</v>
      </c>
      <c r="J15">
        <v>13684</v>
      </c>
      <c r="K15">
        <v>-1.82</v>
      </c>
      <c r="L15">
        <v>-2.8</v>
      </c>
      <c r="M15" t="s">
        <v>223</v>
      </c>
      <c r="N15">
        <v>2896</v>
      </c>
      <c r="O15" t="s">
        <v>55</v>
      </c>
      <c r="Q15">
        <v>33003</v>
      </c>
      <c r="R15">
        <v>20.4</v>
      </c>
      <c r="S15">
        <v>5173</v>
      </c>
      <c r="T15">
        <v>101700</v>
      </c>
      <c r="U15">
        <v>76.6</v>
      </c>
      <c r="V15" t="s">
        <v>743</v>
      </c>
      <c r="W15" t="s">
        <v>744</v>
      </c>
      <c r="X15" t="s">
        <v>745</v>
      </c>
      <c r="Y15">
        <v>1857</v>
      </c>
    </row>
    <row r="16" spans="1:25" ht="12">
      <c r="A16" t="s">
        <v>746</v>
      </c>
      <c r="B16" t="s">
        <v>747</v>
      </c>
      <c r="C16" t="s">
        <v>748</v>
      </c>
      <c r="D16">
        <v>65668</v>
      </c>
      <c r="E16" t="s">
        <v>749</v>
      </c>
      <c r="G16" t="s">
        <v>750</v>
      </c>
      <c r="H16">
        <v>9475</v>
      </c>
      <c r="L16">
        <v>-1.6</v>
      </c>
      <c r="M16" t="s">
        <v>748</v>
      </c>
      <c r="N16">
        <v>461</v>
      </c>
      <c r="O16" t="s">
        <v>55</v>
      </c>
      <c r="Q16">
        <v>34746</v>
      </c>
      <c r="R16">
        <v>19.3</v>
      </c>
      <c r="S16">
        <v>3983</v>
      </c>
      <c r="T16">
        <v>90200</v>
      </c>
      <c r="U16">
        <v>82</v>
      </c>
      <c r="V16" t="s">
        <v>751</v>
      </c>
      <c r="W16" t="s">
        <v>752</v>
      </c>
      <c r="X16" t="s">
        <v>753</v>
      </c>
      <c r="Y16">
        <v>1845</v>
      </c>
    </row>
    <row r="17" spans="1:25" ht="12.75">
      <c r="A17" t="s">
        <v>754</v>
      </c>
      <c r="B17" t="s">
        <v>755</v>
      </c>
      <c r="C17" t="s">
        <v>558</v>
      </c>
      <c r="D17">
        <v>65661</v>
      </c>
      <c r="E17" t="s">
        <v>756</v>
      </c>
      <c r="F17" t="s">
        <v>757</v>
      </c>
      <c r="H17">
        <v>7588</v>
      </c>
      <c r="I17">
        <v>7628</v>
      </c>
      <c r="J17">
        <v>7883</v>
      </c>
      <c r="K17">
        <v>-0.52</v>
      </c>
      <c r="L17">
        <v>-3.7</v>
      </c>
      <c r="M17" t="s">
        <v>558</v>
      </c>
      <c r="N17">
        <v>1316</v>
      </c>
      <c r="O17" t="s">
        <v>55</v>
      </c>
      <c r="Q17">
        <v>38880</v>
      </c>
      <c r="R17">
        <v>16.6</v>
      </c>
      <c r="S17">
        <v>3107</v>
      </c>
      <c r="T17">
        <v>75700</v>
      </c>
      <c r="U17">
        <v>78.7</v>
      </c>
      <c r="V17" t="s">
        <v>758</v>
      </c>
      <c r="W17" t="s">
        <v>759</v>
      </c>
      <c r="X17" t="s">
        <v>760</v>
      </c>
      <c r="Y17">
        <v>1841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2019-02-15T19:11:55Z</dcterms:modified>
  <cp:category/>
  <cp:version/>
  <cp:contentType/>
  <cp:contentStatus/>
</cp:coreProperties>
</file>